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marteson.muniz\Desktop\Nova pasta (2)\"/>
    </mc:Choice>
  </mc:AlternateContent>
  <bookViews>
    <workbookView xWindow="1170" yWindow="480" windowWidth="17490" windowHeight="5475" tabRatio="926" activeTab="1"/>
  </bookViews>
  <sheets>
    <sheet name="limpa" sheetId="80" r:id="rId1"/>
    <sheet name="limpa (2)" sheetId="81" r:id="rId2"/>
  </sheets>
  <definedNames>
    <definedName name="_xlnm._FilterDatabase" localSheetId="0" hidden="1">limpa!$A$18:$H$519</definedName>
    <definedName name="_xlnm._FilterDatabase" localSheetId="1" hidden="1">'limpa (2)'!$A$18:$I$529</definedName>
    <definedName name="_xlnm.Print_Area" localSheetId="0">limpa!$A$2:$H$519</definedName>
    <definedName name="_xlnm.Print_Area" localSheetId="1">'limpa (2)'!$A$2:$I$529</definedName>
    <definedName name="Excel_BuiltIn_Print_Titles_1_1" localSheetId="0">#REF!</definedName>
    <definedName name="Excel_BuiltIn_Print_Titles_1_1" localSheetId="1">#REF!</definedName>
    <definedName name="Excel_BuiltIn_Print_Titles_1_1">#REF!</definedName>
    <definedName name="_xlnm.Print_Titles" localSheetId="0">limpa!$2:$14</definedName>
    <definedName name="_xlnm.Print_Titles" localSheetId="1">'limpa (2)'!$2:$14</definedName>
  </definedNames>
  <calcPr calcId="152511"/>
</workbook>
</file>

<file path=xl/calcChain.xml><?xml version="1.0" encoding="utf-8"?>
<calcChain xmlns="http://schemas.openxmlformats.org/spreadsheetml/2006/main">
  <c r="E28" i="81" l="1"/>
  <c r="I28" i="81" s="1"/>
  <c r="I519" i="81" l="1"/>
  <c r="I517" i="81"/>
  <c r="I516" i="81"/>
  <c r="I514" i="81"/>
  <c r="I513" i="81"/>
  <c r="I512" i="81"/>
  <c r="I511" i="81"/>
  <c r="I510" i="81"/>
  <c r="I509" i="81"/>
  <c r="I508" i="81"/>
  <c r="I507" i="81"/>
  <c r="I506" i="81"/>
  <c r="I505" i="81"/>
  <c r="I504" i="81"/>
  <c r="I493" i="81"/>
  <c r="I492" i="81"/>
  <c r="I491" i="81"/>
  <c r="I490" i="81"/>
  <c r="I489" i="81"/>
  <c r="I486" i="81"/>
  <c r="I485" i="81"/>
  <c r="I484" i="81"/>
  <c r="I483" i="81"/>
  <c r="I482" i="81"/>
  <c r="I481" i="81"/>
  <c r="I480" i="81"/>
  <c r="I478" i="81"/>
  <c r="I477" i="81"/>
  <c r="I476" i="81"/>
  <c r="I475" i="81"/>
  <c r="I474" i="81"/>
  <c r="I473" i="81"/>
  <c r="I472" i="81"/>
  <c r="I471" i="81"/>
  <c r="I470" i="81"/>
  <c r="I469" i="81"/>
  <c r="I468" i="81"/>
  <c r="I467" i="81"/>
  <c r="I466" i="81"/>
  <c r="I465" i="81"/>
  <c r="I462" i="81"/>
  <c r="I461" i="81"/>
  <c r="I460" i="81"/>
  <c r="I459" i="81"/>
  <c r="I458" i="81"/>
  <c r="I457" i="81"/>
  <c r="I456" i="81"/>
  <c r="I455" i="81"/>
  <c r="I454" i="81"/>
  <c r="I453" i="81"/>
  <c r="I452" i="81"/>
  <c r="I451" i="81"/>
  <c r="I450" i="81"/>
  <c r="I449" i="81"/>
  <c r="I448" i="81"/>
  <c r="I447" i="81"/>
  <c r="I445" i="81"/>
  <c r="I444" i="81"/>
  <c r="I443" i="81"/>
  <c r="I442" i="81"/>
  <c r="I441" i="81"/>
  <c r="I440" i="81"/>
  <c r="I439" i="81"/>
  <c r="I437" i="81"/>
  <c r="I436" i="81"/>
  <c r="I435" i="81"/>
  <c r="I434" i="81"/>
  <c r="I433" i="81"/>
  <c r="I432" i="81"/>
  <c r="I431" i="81"/>
  <c r="I430" i="81"/>
  <c r="I414" i="81"/>
  <c r="I413" i="81"/>
  <c r="I412" i="81"/>
  <c r="I411" i="81"/>
  <c r="I410" i="81"/>
  <c r="I409" i="81"/>
  <c r="I407" i="81"/>
  <c r="I406" i="81"/>
  <c r="I405" i="81"/>
  <c r="I396" i="81"/>
  <c r="I395" i="81"/>
  <c r="I394" i="81"/>
  <c r="I393" i="81"/>
  <c r="I392" i="81"/>
  <c r="I391" i="81"/>
  <c r="I390" i="81"/>
  <c r="I378" i="81"/>
  <c r="I377" i="81"/>
  <c r="I376" i="81"/>
  <c r="I375" i="81"/>
  <c r="I374" i="81"/>
  <c r="I372" i="81"/>
  <c r="I371" i="81"/>
  <c r="I362" i="81"/>
  <c r="I360" i="81"/>
  <c r="I351" i="81"/>
  <c r="I350" i="81"/>
  <c r="I349" i="81"/>
  <c r="I348" i="81"/>
  <c r="I347" i="81"/>
  <c r="I346" i="81"/>
  <c r="I345" i="81"/>
  <c r="I344" i="81"/>
  <c r="I343" i="81"/>
  <c r="I342" i="81"/>
  <c r="I341" i="81"/>
  <c r="I340" i="81"/>
  <c r="I338" i="81"/>
  <c r="I337" i="81"/>
  <c r="I336" i="81"/>
  <c r="I335" i="81"/>
  <c r="I334" i="81"/>
  <c r="I333" i="81"/>
  <c r="I331" i="81"/>
  <c r="I302" i="81"/>
  <c r="I298" i="81"/>
  <c r="I297" i="81"/>
  <c r="I296" i="81"/>
  <c r="I295" i="81"/>
  <c r="I294" i="81"/>
  <c r="I293" i="81"/>
  <c r="I292" i="81"/>
  <c r="I291" i="81"/>
  <c r="I290" i="81"/>
  <c r="I289" i="81"/>
  <c r="I288" i="81"/>
  <c r="I287" i="81"/>
  <c r="I265" i="81"/>
  <c r="I263" i="81"/>
  <c r="I260" i="81"/>
  <c r="I259" i="81"/>
  <c r="I256" i="81"/>
  <c r="I255" i="81"/>
  <c r="I254" i="81"/>
  <c r="I253" i="81"/>
  <c r="I252" i="81"/>
  <c r="I251" i="81"/>
  <c r="I250" i="81"/>
  <c r="I243" i="81"/>
  <c r="I144" i="81"/>
  <c r="I141" i="81"/>
  <c r="I140" i="81"/>
  <c r="I133" i="81"/>
  <c r="I132" i="81"/>
  <c r="I130" i="81"/>
  <c r="I129" i="81"/>
  <c r="I123" i="81"/>
  <c r="I518" i="81"/>
  <c r="I503" i="81"/>
  <c r="I502" i="81"/>
  <c r="I501" i="81"/>
  <c r="I500" i="81"/>
  <c r="I499" i="81"/>
  <c r="I498" i="81"/>
  <c r="I497" i="81"/>
  <c r="I496" i="81"/>
  <c r="I495" i="81"/>
  <c r="I494" i="81"/>
  <c r="I488" i="81"/>
  <c r="I487" i="81"/>
  <c r="I479" i="81"/>
  <c r="I464" i="81"/>
  <c r="I463" i="81"/>
  <c r="I446" i="81"/>
  <c r="I438" i="81"/>
  <c r="I429" i="81"/>
  <c r="I428" i="81"/>
  <c r="I427" i="81"/>
  <c r="I426" i="81"/>
  <c r="I425" i="81"/>
  <c r="I424" i="81"/>
  <c r="I423" i="81"/>
  <c r="I422" i="81"/>
  <c r="I421" i="81"/>
  <c r="I420" i="81"/>
  <c r="I419" i="81"/>
  <c r="I418" i="81"/>
  <c r="I417" i="81"/>
  <c r="I416" i="81"/>
  <c r="I415" i="81"/>
  <c r="I408" i="81"/>
  <c r="I404" i="81"/>
  <c r="I403" i="81"/>
  <c r="I402" i="81"/>
  <c r="I401" i="81"/>
  <c r="I400" i="81"/>
  <c r="I399" i="81"/>
  <c r="I398" i="81"/>
  <c r="I397" i="81"/>
  <c r="I389" i="81"/>
  <c r="I388" i="81"/>
  <c r="I387" i="81"/>
  <c r="I386" i="81"/>
  <c r="I385" i="81"/>
  <c r="I384" i="81"/>
  <c r="I383" i="81"/>
  <c r="I382" i="81"/>
  <c r="I381" i="81"/>
  <c r="I380" i="81"/>
  <c r="I379" i="81"/>
  <c r="I373" i="81"/>
  <c r="I370" i="81"/>
  <c r="I369" i="81"/>
  <c r="I368" i="81"/>
  <c r="I367" i="81"/>
  <c r="I366" i="81"/>
  <c r="I365" i="81"/>
  <c r="I364" i="81"/>
  <c r="I363" i="81"/>
  <c r="I361" i="81"/>
  <c r="I359" i="81"/>
  <c r="I358" i="81"/>
  <c r="I357" i="81"/>
  <c r="I356" i="81"/>
  <c r="I355" i="81"/>
  <c r="I354" i="81"/>
  <c r="I353" i="81"/>
  <c r="I352" i="81"/>
  <c r="I339" i="81"/>
  <c r="I332" i="81"/>
  <c r="I330" i="81"/>
  <c r="I329" i="81"/>
  <c r="I328" i="81"/>
  <c r="I327" i="81"/>
  <c r="I326" i="81"/>
  <c r="I325" i="81"/>
  <c r="I324" i="81"/>
  <c r="I323" i="81"/>
  <c r="I322" i="81"/>
  <c r="I321" i="81"/>
  <c r="I320" i="81"/>
  <c r="I319" i="81"/>
  <c r="I318" i="81"/>
  <c r="I317" i="81"/>
  <c r="I316" i="81"/>
  <c r="I315" i="81"/>
  <c r="I314" i="81"/>
  <c r="I313" i="81"/>
  <c r="I312" i="81"/>
  <c r="I311" i="81"/>
  <c r="I310" i="81"/>
  <c r="I309" i="81"/>
  <c r="I308" i="81"/>
  <c r="I307" i="81"/>
  <c r="I306" i="81"/>
  <c r="I305" i="81"/>
  <c r="I304" i="81"/>
  <c r="I303" i="81"/>
  <c r="I301" i="81"/>
  <c r="I300" i="81"/>
  <c r="I299" i="81"/>
  <c r="I286" i="81"/>
  <c r="I285" i="81"/>
  <c r="I284" i="81"/>
  <c r="I283" i="81"/>
  <c r="I282" i="81"/>
  <c r="I281" i="81"/>
  <c r="I280" i="81"/>
  <c r="I279" i="81"/>
  <c r="I278" i="81"/>
  <c r="I277" i="81"/>
  <c r="I276" i="81"/>
  <c r="I275" i="81"/>
  <c r="I274" i="81"/>
  <c r="I273" i="81"/>
  <c r="I272" i="81"/>
  <c r="I271" i="81"/>
  <c r="I270" i="81"/>
  <c r="I269" i="81"/>
  <c r="I268" i="81"/>
  <c r="I267" i="81"/>
  <c r="I266" i="81"/>
  <c r="I264" i="81"/>
  <c r="I262" i="81"/>
  <c r="I261" i="81"/>
  <c r="I258" i="81"/>
  <c r="I257" i="81"/>
  <c r="I249" i="81"/>
  <c r="I248" i="81"/>
  <c r="I247" i="81"/>
  <c r="I246" i="81"/>
  <c r="I245" i="81"/>
  <c r="I244" i="81"/>
  <c r="I242" i="81"/>
  <c r="I241" i="81"/>
  <c r="I240" i="81"/>
  <c r="I239" i="81"/>
  <c r="I238" i="81"/>
  <c r="I237" i="81"/>
  <c r="I236" i="81"/>
  <c r="I235" i="81"/>
  <c r="I234" i="81"/>
  <c r="I233" i="81"/>
  <c r="I232" i="81"/>
  <c r="I231" i="81"/>
  <c r="I230" i="81"/>
  <c r="I229" i="81"/>
  <c r="I228" i="81"/>
  <c r="I227" i="81"/>
  <c r="I226" i="81"/>
  <c r="I225" i="81"/>
  <c r="I224" i="81"/>
  <c r="I223" i="81"/>
  <c r="I222" i="81"/>
  <c r="I221" i="81"/>
  <c r="I220" i="81"/>
  <c r="I219" i="81"/>
  <c r="I218" i="81"/>
  <c r="I217" i="81"/>
  <c r="I216" i="81"/>
  <c r="I215" i="81"/>
  <c r="I214" i="81"/>
  <c r="I213" i="81"/>
  <c r="I212" i="81"/>
  <c r="I211" i="81"/>
  <c r="I210" i="81"/>
  <c r="I209" i="81"/>
  <c r="I208" i="81"/>
  <c r="I207" i="81"/>
  <c r="I206" i="81"/>
  <c r="I205" i="81"/>
  <c r="I204" i="81"/>
  <c r="I203" i="81"/>
  <c r="I202" i="81"/>
  <c r="I201" i="81"/>
  <c r="I200" i="81"/>
  <c r="I199" i="81"/>
  <c r="I198" i="81"/>
  <c r="I197" i="81"/>
  <c r="I196" i="81"/>
  <c r="I195" i="81"/>
  <c r="I194" i="81"/>
  <c r="I193" i="81"/>
  <c r="I192" i="81"/>
  <c r="I191" i="81"/>
  <c r="I190" i="81"/>
  <c r="I189" i="81"/>
  <c r="I188" i="81"/>
  <c r="I187" i="81"/>
  <c r="I186" i="81"/>
  <c r="I185" i="81"/>
  <c r="I184" i="81"/>
  <c r="I183" i="81"/>
  <c r="I182" i="81"/>
  <c r="I181" i="81"/>
  <c r="I180" i="81"/>
  <c r="I179" i="81"/>
  <c r="I178" i="81"/>
  <c r="I177" i="81"/>
  <c r="I176" i="81"/>
  <c r="I175" i="81"/>
  <c r="I174" i="81"/>
  <c r="I173" i="81"/>
  <c r="I172" i="81"/>
  <c r="I171" i="81"/>
  <c r="I170" i="81"/>
  <c r="I169" i="81"/>
  <c r="I168" i="81"/>
  <c r="I167" i="81"/>
  <c r="I166" i="81"/>
  <c r="I165" i="81"/>
  <c r="I164" i="81"/>
  <c r="I163" i="81"/>
  <c r="I162" i="81"/>
  <c r="I161" i="81"/>
  <c r="I160" i="81"/>
  <c r="I159" i="81"/>
  <c r="I158" i="81"/>
  <c r="I157" i="81"/>
  <c r="I156" i="81"/>
  <c r="I155" i="81"/>
  <c r="I154" i="81"/>
  <c r="I153" i="81"/>
  <c r="I152" i="81"/>
  <c r="I151" i="81"/>
  <c r="I150" i="81"/>
  <c r="I149" i="81"/>
  <c r="I148" i="81"/>
  <c r="I147" i="81"/>
  <c r="I146" i="81"/>
  <c r="I145" i="81"/>
  <c r="I143" i="81"/>
  <c r="I142" i="81"/>
  <c r="I139" i="81"/>
  <c r="I138" i="81"/>
  <c r="I137" i="81"/>
  <c r="I136" i="81"/>
  <c r="I135" i="81"/>
  <c r="I134" i="81"/>
  <c r="I131" i="81"/>
  <c r="I128" i="81"/>
  <c r="I127" i="81"/>
  <c r="I126" i="81"/>
  <c r="I125" i="81"/>
  <c r="I124" i="81"/>
  <c r="I122" i="81"/>
  <c r="I121" i="81"/>
  <c r="I120" i="81"/>
  <c r="I119" i="81"/>
  <c r="I118" i="81"/>
  <c r="I117" i="81"/>
  <c r="I116" i="81"/>
  <c r="I115" i="81"/>
  <c r="I114" i="81"/>
  <c r="I113" i="81"/>
  <c r="I112" i="81"/>
  <c r="I111" i="81"/>
  <c r="I110" i="81"/>
  <c r="I109" i="81"/>
  <c r="I108" i="81"/>
  <c r="I107" i="81"/>
  <c r="I106" i="81"/>
  <c r="I105" i="81"/>
  <c r="I104" i="81"/>
  <c r="I103" i="81"/>
  <c r="I102" i="81"/>
  <c r="I101" i="81"/>
  <c r="I100" i="81"/>
  <c r="I99" i="81"/>
  <c r="I98" i="81"/>
  <c r="I97" i="81"/>
  <c r="I96" i="81"/>
  <c r="I95" i="81"/>
  <c r="I94" i="81"/>
  <c r="I93" i="81"/>
  <c r="I92" i="81"/>
  <c r="I91" i="81"/>
  <c r="I90" i="81"/>
  <c r="I89" i="81"/>
  <c r="I88" i="81"/>
  <c r="I87" i="81"/>
  <c r="I86" i="81"/>
  <c r="I85" i="81"/>
  <c r="I84" i="81"/>
  <c r="I68" i="81"/>
  <c r="I57" i="81" l="1"/>
  <c r="I56" i="81"/>
  <c r="I55" i="81"/>
  <c r="I54" i="81"/>
  <c r="E27" i="81"/>
  <c r="I27" i="81" s="1"/>
  <c r="E44" i="81"/>
  <c r="I44" i="81" s="1"/>
  <c r="E43" i="81"/>
  <c r="I43" i="81" s="1"/>
  <c r="E42" i="81"/>
  <c r="I42" i="81" s="1"/>
  <c r="E39" i="81"/>
  <c r="I39" i="81" s="1"/>
  <c r="E33" i="81"/>
  <c r="I33" i="81" s="1"/>
  <c r="E38" i="81"/>
  <c r="I38" i="81" s="1"/>
  <c r="E37" i="81"/>
  <c r="I37" i="81" s="1"/>
  <c r="E36" i="81"/>
  <c r="I36" i="81" s="1"/>
  <c r="E35" i="81"/>
  <c r="I35" i="81" s="1"/>
  <c r="E34" i="81"/>
  <c r="I34" i="81" s="1"/>
  <c r="E30" i="81"/>
  <c r="I30" i="81" s="1"/>
  <c r="E29" i="81"/>
  <c r="I29" i="81" s="1"/>
  <c r="E26" i="81"/>
  <c r="I26" i="81" s="1"/>
  <c r="E25" i="81"/>
  <c r="I25" i="81" s="1"/>
  <c r="E24" i="81"/>
  <c r="I24" i="81" s="1"/>
  <c r="E23" i="81"/>
  <c r="I23" i="81" s="1"/>
  <c r="E22" i="81"/>
  <c r="I22" i="81" s="1"/>
  <c r="E21" i="81"/>
  <c r="I21" i="81" s="1"/>
  <c r="I528" i="81"/>
  <c r="I70" i="81"/>
  <c r="I61" i="81" l="1"/>
  <c r="I46" i="81"/>
  <c r="I47" i="81" s="1"/>
  <c r="I521" i="81"/>
  <c r="I72" i="81"/>
  <c r="I73" i="81" s="1"/>
  <c r="H49" i="80"/>
  <c r="H48" i="80"/>
  <c r="H47" i="80"/>
  <c r="I522" i="81" l="1"/>
  <c r="I48" i="81"/>
  <c r="I62" i="81" s="1"/>
  <c r="I63" i="81" s="1"/>
  <c r="J63" i="81" s="1"/>
  <c r="D39" i="80"/>
  <c r="D38" i="80"/>
  <c r="D36" i="80"/>
  <c r="D24" i="80"/>
  <c r="D23" i="80"/>
  <c r="I523" i="81" l="1"/>
  <c r="H44" i="80"/>
  <c r="H43" i="80"/>
  <c r="H42" i="80"/>
  <c r="H39" i="80"/>
  <c r="H38" i="80"/>
  <c r="H37" i="80"/>
  <c r="H36" i="80"/>
  <c r="H35" i="80"/>
  <c r="H34" i="80"/>
  <c r="H33" i="80"/>
  <c r="H30" i="80"/>
  <c r="H29" i="80"/>
  <c r="H26" i="80"/>
  <c r="H25" i="80"/>
  <c r="H24" i="80"/>
  <c r="H23" i="80"/>
  <c r="H22" i="80"/>
  <c r="H507" i="80" l="1"/>
  <c r="H506" i="80"/>
  <c r="H505" i="80"/>
  <c r="H504" i="80"/>
  <c r="H503" i="80"/>
  <c r="H502" i="80"/>
  <c r="H501" i="80"/>
  <c r="H500" i="80"/>
  <c r="H499" i="80"/>
  <c r="H498" i="80"/>
  <c r="H497" i="80"/>
  <c r="H496" i="80"/>
  <c r="H495" i="80"/>
  <c r="H494" i="80"/>
  <c r="H493" i="80"/>
  <c r="H492" i="80"/>
  <c r="H491" i="80"/>
  <c r="H490" i="80"/>
  <c r="H489" i="80"/>
  <c r="H488" i="80"/>
  <c r="H487" i="80"/>
  <c r="H486" i="80"/>
  <c r="H485" i="80"/>
  <c r="H484" i="80"/>
  <c r="H483" i="80"/>
  <c r="H482" i="80"/>
  <c r="H481" i="80"/>
  <c r="H480" i="80"/>
  <c r="H479" i="80"/>
  <c r="H478" i="80"/>
  <c r="H477" i="80"/>
  <c r="H476" i="80"/>
  <c r="H475" i="80"/>
  <c r="H474" i="80"/>
  <c r="H473" i="80"/>
  <c r="H472" i="80"/>
  <c r="H471" i="80"/>
  <c r="H470" i="80"/>
  <c r="H469" i="80"/>
  <c r="H468" i="80"/>
  <c r="H467" i="80"/>
  <c r="H466" i="80"/>
  <c r="H465" i="80"/>
  <c r="H464" i="80"/>
  <c r="H463" i="80"/>
  <c r="H462" i="80"/>
  <c r="H461" i="80"/>
  <c r="H460" i="80"/>
  <c r="H459" i="80"/>
  <c r="H458" i="80"/>
  <c r="H457" i="80"/>
  <c r="H456" i="80"/>
  <c r="H455" i="80"/>
  <c r="H454" i="80"/>
  <c r="H453" i="80"/>
  <c r="H452" i="80"/>
  <c r="H451" i="80"/>
  <c r="H450" i="80"/>
  <c r="H449" i="80"/>
  <c r="H448" i="80"/>
  <c r="H447" i="80"/>
  <c r="H446" i="80"/>
  <c r="H445" i="80"/>
  <c r="H444" i="80"/>
  <c r="H443" i="80"/>
  <c r="H152" i="80"/>
  <c r="H151" i="80"/>
  <c r="H150" i="80"/>
  <c r="H149" i="80"/>
  <c r="H148" i="80"/>
  <c r="H147" i="80"/>
  <c r="H146" i="80"/>
  <c r="H145" i="80"/>
  <c r="H144" i="80"/>
  <c r="H143" i="80"/>
  <c r="H142" i="80"/>
  <c r="H141" i="80"/>
  <c r="H140" i="80"/>
  <c r="H139" i="80"/>
  <c r="H138" i="80"/>
  <c r="H137" i="80"/>
  <c r="H136" i="80"/>
  <c r="H135" i="80"/>
  <c r="H134" i="80"/>
  <c r="H133" i="80"/>
  <c r="H132" i="80"/>
  <c r="H131" i="80"/>
  <c r="H130" i="80"/>
  <c r="H129" i="80"/>
  <c r="H128" i="80"/>
  <c r="H127" i="80"/>
  <c r="H126" i="80"/>
  <c r="H125" i="80"/>
  <c r="H124" i="80"/>
  <c r="H123" i="80"/>
  <c r="H122" i="80"/>
  <c r="H121" i="80"/>
  <c r="H120" i="80"/>
  <c r="H119" i="80"/>
  <c r="H118" i="80"/>
  <c r="H117" i="80"/>
  <c r="H116" i="80"/>
  <c r="H115" i="80"/>
  <c r="H114" i="80"/>
  <c r="H113" i="80"/>
  <c r="H112" i="80"/>
  <c r="H111" i="80"/>
  <c r="H110" i="80"/>
  <c r="H109" i="80"/>
  <c r="H108" i="80"/>
  <c r="H107" i="80"/>
  <c r="H106" i="80"/>
  <c r="H105" i="80"/>
  <c r="H104" i="80"/>
  <c r="H103" i="80"/>
  <c r="H102" i="80"/>
  <c r="H101" i="80"/>
  <c r="H100" i="80"/>
  <c r="H99" i="80"/>
  <c r="H98" i="80"/>
  <c r="H97" i="80"/>
  <c r="H96" i="80"/>
  <c r="H95" i="80"/>
  <c r="H94" i="80"/>
  <c r="H93" i="80"/>
  <c r="H92" i="80"/>
  <c r="H91" i="80"/>
  <c r="H90" i="80"/>
  <c r="H89" i="80"/>
  <c r="H88" i="80"/>
  <c r="H87" i="80"/>
  <c r="H86" i="80"/>
  <c r="H85" i="80"/>
  <c r="H84" i="80"/>
  <c r="H83" i="80"/>
  <c r="H82" i="80"/>
  <c r="H81" i="80"/>
  <c r="H80" i="80"/>
  <c r="H79" i="80"/>
  <c r="H78" i="80"/>
  <c r="H77" i="80"/>
  <c r="H76" i="80"/>
  <c r="H75" i="80"/>
  <c r="H74" i="80"/>
  <c r="H73" i="80"/>
  <c r="H416" i="80" l="1"/>
  <c r="H415" i="80"/>
  <c r="H414" i="80"/>
  <c r="H413" i="80"/>
  <c r="H303" i="80" l="1"/>
  <c r="H426" i="80"/>
  <c r="H217" i="80" l="1"/>
  <c r="H211" i="80"/>
  <c r="H442" i="80"/>
  <c r="H441" i="80"/>
  <c r="H440" i="80"/>
  <c r="H439" i="80"/>
  <c r="H438" i="80"/>
  <c r="H437" i="80"/>
  <c r="H436" i="80"/>
  <c r="H435" i="80"/>
  <c r="H434" i="80"/>
  <c r="H433" i="80"/>
  <c r="H432" i="80"/>
  <c r="H431" i="80"/>
  <c r="H430" i="80"/>
  <c r="H429" i="80"/>
  <c r="H428" i="80"/>
  <c r="H427" i="80"/>
  <c r="H425" i="80"/>
  <c r="H424" i="80"/>
  <c r="H423" i="80"/>
  <c r="H422" i="80"/>
  <c r="H421" i="80"/>
  <c r="H420" i="80"/>
  <c r="H419" i="80"/>
  <c r="H418" i="80"/>
  <c r="H417" i="80"/>
  <c r="H412" i="80"/>
  <c r="H411" i="80"/>
  <c r="H410" i="80"/>
  <c r="H409" i="80"/>
  <c r="H408" i="80"/>
  <c r="H407" i="80"/>
  <c r="H406" i="80"/>
  <c r="H405" i="80"/>
  <c r="H404" i="80"/>
  <c r="H403" i="80"/>
  <c r="H402" i="80"/>
  <c r="H401" i="80"/>
  <c r="H400" i="80"/>
  <c r="H399" i="80"/>
  <c r="H398" i="80"/>
  <c r="H397" i="80"/>
  <c r="H396" i="80"/>
  <c r="H395" i="80"/>
  <c r="H394" i="80"/>
  <c r="H393" i="80"/>
  <c r="H392" i="80"/>
  <c r="H391" i="80"/>
  <c r="H390" i="80"/>
  <c r="H389" i="80"/>
  <c r="H388" i="80"/>
  <c r="H387" i="80"/>
  <c r="H386" i="80"/>
  <c r="H385" i="80"/>
  <c r="H384" i="80"/>
  <c r="H383" i="80"/>
  <c r="H382" i="80"/>
  <c r="H381" i="80"/>
  <c r="H380" i="80"/>
  <c r="H379" i="80"/>
  <c r="H378" i="80"/>
  <c r="H377" i="80"/>
  <c r="H376" i="80"/>
  <c r="H375" i="80"/>
  <c r="H374" i="80"/>
  <c r="H373" i="80"/>
  <c r="H372" i="80"/>
  <c r="H371" i="80"/>
  <c r="H370" i="80"/>
  <c r="H369" i="80"/>
  <c r="H368" i="80"/>
  <c r="H367" i="80"/>
  <c r="H366" i="80"/>
  <c r="H365" i="80"/>
  <c r="H364" i="80"/>
  <c r="H363" i="80"/>
  <c r="H362" i="80"/>
  <c r="H361" i="80"/>
  <c r="H360" i="80"/>
  <c r="H359" i="80"/>
  <c r="H358" i="80"/>
  <c r="H357" i="80"/>
  <c r="H356" i="80"/>
  <c r="H355" i="80"/>
  <c r="H354" i="80"/>
  <c r="H353" i="80"/>
  <c r="H352" i="80"/>
  <c r="H351" i="80"/>
  <c r="H350" i="80"/>
  <c r="H349" i="80"/>
  <c r="H348" i="80"/>
  <c r="H347" i="80"/>
  <c r="H346" i="80"/>
  <c r="H345" i="80"/>
  <c r="H344" i="80"/>
  <c r="H343" i="80"/>
  <c r="H342" i="80"/>
  <c r="H341" i="80"/>
  <c r="H340" i="80"/>
  <c r="H339" i="80"/>
  <c r="H338" i="80"/>
  <c r="H337" i="80"/>
  <c r="H336" i="80"/>
  <c r="H335" i="80"/>
  <c r="H334" i="80"/>
  <c r="H333" i="80"/>
  <c r="H332" i="80"/>
  <c r="H331" i="80"/>
  <c r="H330" i="80"/>
  <c r="H329" i="80"/>
  <c r="H328" i="80"/>
  <c r="H327" i="80"/>
  <c r="H326" i="80"/>
  <c r="H325" i="80"/>
  <c r="H324" i="80"/>
  <c r="H323" i="80"/>
  <c r="H322" i="80"/>
  <c r="H321" i="80"/>
  <c r="H320" i="80"/>
  <c r="H319" i="80"/>
  <c r="H318" i="80"/>
  <c r="H317" i="80"/>
  <c r="H316" i="80"/>
  <c r="H315" i="80"/>
  <c r="H314" i="80"/>
  <c r="H313" i="80"/>
  <c r="H312" i="80"/>
  <c r="H311" i="80"/>
  <c r="H310" i="80"/>
  <c r="H309" i="80"/>
  <c r="H308" i="80"/>
  <c r="H307" i="80"/>
  <c r="H306" i="80"/>
  <c r="H305" i="80"/>
  <c r="H304" i="80"/>
  <c r="H302" i="80"/>
  <c r="H301" i="80"/>
  <c r="H300" i="80"/>
  <c r="H299" i="80"/>
  <c r="H298" i="80"/>
  <c r="H297" i="80"/>
  <c r="H296" i="80"/>
  <c r="H295" i="80"/>
  <c r="H294" i="80"/>
  <c r="H293" i="80"/>
  <c r="H292" i="80"/>
  <c r="H291" i="80"/>
  <c r="H290" i="80"/>
  <c r="H289" i="80"/>
  <c r="H288" i="80"/>
  <c r="H287" i="80"/>
  <c r="H286" i="80"/>
  <c r="H285" i="80"/>
  <c r="H284" i="80"/>
  <c r="H283" i="80"/>
  <c r="H282" i="80"/>
  <c r="H281" i="80"/>
  <c r="H280" i="80"/>
  <c r="H279" i="80"/>
  <c r="H278" i="80"/>
  <c r="H277" i="80"/>
  <c r="H276" i="80"/>
  <c r="H275" i="80"/>
  <c r="H274" i="80"/>
  <c r="H273" i="80"/>
  <c r="H270" i="80"/>
  <c r="H269" i="80"/>
  <c r="H268" i="80"/>
  <c r="H267" i="80"/>
  <c r="H265" i="80"/>
  <c r="H264" i="80"/>
  <c r="H263" i="80"/>
  <c r="H262" i="80"/>
  <c r="H261" i="80"/>
  <c r="H260" i="80"/>
  <c r="H259" i="80"/>
  <c r="H258" i="80"/>
  <c r="H257" i="80"/>
  <c r="H256" i="80"/>
  <c r="H255" i="80"/>
  <c r="H254" i="80"/>
  <c r="H253" i="80"/>
  <c r="H252" i="80"/>
  <c r="H251" i="80"/>
  <c r="H250" i="80"/>
  <c r="H249" i="80"/>
  <c r="H248" i="80"/>
  <c r="H247" i="80"/>
  <c r="H246" i="80"/>
  <c r="H245" i="80"/>
  <c r="H244" i="80"/>
  <c r="H243" i="80"/>
  <c r="H242" i="80"/>
  <c r="H241" i="80"/>
  <c r="H240" i="80"/>
  <c r="H239" i="80"/>
  <c r="H238" i="80"/>
  <c r="H237" i="80"/>
  <c r="H236" i="80"/>
  <c r="H235" i="80"/>
  <c r="H234" i="80"/>
  <c r="H233" i="80"/>
  <c r="H232" i="80"/>
  <c r="H231" i="80"/>
  <c r="H230" i="80"/>
  <c r="H229" i="80"/>
  <c r="H228" i="80"/>
  <c r="H227" i="80"/>
  <c r="H226" i="80"/>
  <c r="H225" i="80"/>
  <c r="H224" i="80"/>
  <c r="H223" i="80"/>
  <c r="H222" i="80"/>
  <c r="H221" i="80"/>
  <c r="H220" i="80"/>
  <c r="H219" i="80"/>
  <c r="H218" i="80"/>
  <c r="H216" i="80"/>
  <c r="H215" i="80"/>
  <c r="H214" i="80"/>
  <c r="H213" i="80"/>
  <c r="H212" i="80"/>
  <c r="H209" i="80"/>
  <c r="H208" i="80"/>
  <c r="H207" i="80"/>
  <c r="H206" i="80"/>
  <c r="H205" i="80"/>
  <c r="H204" i="80"/>
  <c r="H203" i="80"/>
  <c r="H202" i="80"/>
  <c r="H201" i="80"/>
  <c r="H200" i="80"/>
  <c r="H199" i="80"/>
  <c r="H198" i="80"/>
  <c r="H197" i="80"/>
  <c r="H196" i="80"/>
  <c r="H195" i="80"/>
  <c r="H194" i="80"/>
  <c r="H193" i="80"/>
  <c r="H192" i="80"/>
  <c r="H191" i="80"/>
  <c r="H190" i="80"/>
  <c r="H189" i="80"/>
  <c r="H188" i="80"/>
  <c r="H187" i="80"/>
  <c r="H186" i="80"/>
  <c r="H185" i="80"/>
  <c r="H184" i="80"/>
  <c r="H183" i="80"/>
  <c r="H182" i="80"/>
  <c r="H181" i="80"/>
  <c r="H180" i="80"/>
  <c r="H179" i="80"/>
  <c r="H178" i="80"/>
  <c r="H177" i="80"/>
  <c r="H176" i="80"/>
  <c r="H175" i="80"/>
  <c r="H174" i="80"/>
  <c r="H173" i="80"/>
  <c r="H172" i="80"/>
  <c r="H171" i="80"/>
  <c r="H170" i="80"/>
  <c r="H169" i="80"/>
  <c r="H168" i="80"/>
  <c r="H167" i="80"/>
  <c r="H166" i="80"/>
  <c r="H165" i="80"/>
  <c r="H164" i="80"/>
  <c r="H163" i="80"/>
  <c r="H162" i="80"/>
  <c r="H161" i="80"/>
  <c r="H160" i="80"/>
  <c r="H159" i="80"/>
  <c r="H158" i="80"/>
  <c r="H157" i="80"/>
  <c r="H156" i="80"/>
  <c r="H155" i="80"/>
  <c r="H154" i="80"/>
  <c r="H153" i="80"/>
  <c r="H72" i="80"/>
  <c r="H61" i="80"/>
  <c r="H63" i="80" s="1"/>
  <c r="H21" i="80"/>
  <c r="H54" i="80" s="1"/>
  <c r="H55" i="80" s="1"/>
  <c r="H56" i="80" s="1"/>
  <c r="I56" i="80" s="1"/>
  <c r="H266" i="80" l="1"/>
  <c r="H272" i="80"/>
  <c r="H210" i="80"/>
  <c r="H271" i="80"/>
  <c r="H65" i="80"/>
  <c r="H66" i="80" s="1"/>
  <c r="H509" i="80" l="1"/>
  <c r="H510" i="80" s="1"/>
  <c r="H511" i="80" s="1"/>
  <c r="H516" i="80" l="1"/>
  <c r="H518" i="80" s="1"/>
</calcChain>
</file>

<file path=xl/sharedStrings.xml><?xml version="1.0" encoding="utf-8"?>
<sst xmlns="http://schemas.openxmlformats.org/spreadsheetml/2006/main" count="2856" uniqueCount="1006">
  <si>
    <t>1.1.1</t>
  </si>
  <si>
    <t>1.1.2</t>
  </si>
  <si>
    <t>1.1</t>
  </si>
  <si>
    <t>Item</t>
  </si>
  <si>
    <t>Descrição dos Serviços</t>
  </si>
  <si>
    <t>un</t>
  </si>
  <si>
    <t>1.1.3</t>
  </si>
  <si>
    <t>Custo Unitário (R$)</t>
  </si>
  <si>
    <t>Custo Total (R$)</t>
  </si>
  <si>
    <t>Qtd</t>
  </si>
  <si>
    <t>1.1.4</t>
  </si>
  <si>
    <t>Mão de Obra</t>
  </si>
  <si>
    <t>1.1.5</t>
  </si>
  <si>
    <t>1.1.6</t>
  </si>
  <si>
    <t>TOTAL</t>
  </si>
  <si>
    <t>OBJETO :</t>
  </si>
  <si>
    <t>1.2</t>
  </si>
  <si>
    <t>1.3</t>
  </si>
  <si>
    <t>1.2.1</t>
  </si>
  <si>
    <t>1.2.2</t>
  </si>
  <si>
    <t>1.3.1</t>
  </si>
  <si>
    <t>I</t>
  </si>
  <si>
    <t>II</t>
  </si>
  <si>
    <t>UN</t>
  </si>
  <si>
    <t>QUANT</t>
  </si>
  <si>
    <t>III</t>
  </si>
  <si>
    <t xml:space="preserve">Descrição dos Materiais </t>
  </si>
  <si>
    <t>PREÇO UNIT</t>
  </si>
  <si>
    <t>SUB TOTAL - MATERIAIS</t>
  </si>
  <si>
    <t xml:space="preserve">BDI : </t>
  </si>
  <si>
    <t>SUBTOTAL  -  MANUTENÇÃO CORRETIVA PROGRAMADA</t>
  </si>
  <si>
    <t>TOTAL PARCIAL III - MANUTENÇÃO CORRETIVA PROGRAMADA</t>
  </si>
  <si>
    <t xml:space="preserve">MANUTENÇÃO CORRETIVA PROGRAMADA </t>
  </si>
  <si>
    <t>m²</t>
  </si>
  <si>
    <t>m</t>
  </si>
  <si>
    <t>m³</t>
  </si>
  <si>
    <t>01.23.191</t>
  </si>
  <si>
    <t>01.23.274</t>
  </si>
  <si>
    <t>cj</t>
  </si>
  <si>
    <t>02.03.080</t>
  </si>
  <si>
    <t>Fechamento provisório de vãos em chapa de madeira compensada</t>
  </si>
  <si>
    <t>02.03.110</t>
  </si>
  <si>
    <t>Tapume móvel para fechamento de áreas</t>
  </si>
  <si>
    <t>02.05.060</t>
  </si>
  <si>
    <t>Montagem e desmontagem de andaime torre metálica com altura até 10 m</t>
  </si>
  <si>
    <t>02.05.080</t>
  </si>
  <si>
    <t>Montagem e desmontagem de andaime torre metálica com altura superior a 10 m</t>
  </si>
  <si>
    <t>02.05.200</t>
  </si>
  <si>
    <t>Andaime torre metálico (1,5 x 1,5 m) com piso metálico</t>
  </si>
  <si>
    <t>mxmês</t>
  </si>
  <si>
    <t>03.01.020</t>
  </si>
  <si>
    <t>Demolição manual de concreto simples</t>
  </si>
  <si>
    <t>03.02.040</t>
  </si>
  <si>
    <t>Demolição manual de alvenaria de elevação ou elemento vazado, incluindo revestimento</t>
  </si>
  <si>
    <t>03.03.020</t>
  </si>
  <si>
    <t>Apicoamento manual de piso, parede ou teto</t>
  </si>
  <si>
    <t>03.03.040</t>
  </si>
  <si>
    <t>Demolição manual de revestimento em massa de parede ou teto</t>
  </si>
  <si>
    <t>03.03.060</t>
  </si>
  <si>
    <t>Demolição manual de revestimento em massa de piso</t>
  </si>
  <si>
    <t>03.04.020</t>
  </si>
  <si>
    <t>Demolição manual de revestimento cerâmico, incluindo a base</t>
  </si>
  <si>
    <t>03.04.040</t>
  </si>
  <si>
    <t>Demolição manual de rodapé, soleira ou peitoril, em material cerâmico e/ou ladrilho hidráulico, incluindo a base</t>
  </si>
  <si>
    <t>03.05.020</t>
  </si>
  <si>
    <t>Demolição manual de revestimento sintético, incluindo a base</t>
  </si>
  <si>
    <t>03.08.060</t>
  </si>
  <si>
    <t>Demolição manual de forro em gesso, inclusive sistema de fixação</t>
  </si>
  <si>
    <t>03.09.020</t>
  </si>
  <si>
    <t>Demolição manual de camada impermeabilizante</t>
  </si>
  <si>
    <t>03.10.100</t>
  </si>
  <si>
    <t>Remoção de pintura em superfícies de madeira e/ou metálicas com lixamento</t>
  </si>
  <si>
    <t>03.10.140</t>
  </si>
  <si>
    <t>Remoção de pintura em massa com lixamento</t>
  </si>
  <si>
    <t>04.01.040</t>
  </si>
  <si>
    <t>Retirada de divisória em placa de madeira ou fibrocimento com montantes metálicos</t>
  </si>
  <si>
    <t>04.02.020</t>
  </si>
  <si>
    <t>Retirada de peças lineares em madeira com seção até 60 cm²</t>
  </si>
  <si>
    <t>04.02.140</t>
  </si>
  <si>
    <t>Retirada de estrutura metálica</t>
  </si>
  <si>
    <t>kg</t>
  </si>
  <si>
    <t>04.03.020</t>
  </si>
  <si>
    <t>Retirada de telhamento em barro</t>
  </si>
  <si>
    <t>04.03.040</t>
  </si>
  <si>
    <t>Retirada de telhamento perfil e material qualquer, exceto barro</t>
  </si>
  <si>
    <t>04.03.060</t>
  </si>
  <si>
    <t>Retirada de cumeeira ou espigão em barro</t>
  </si>
  <si>
    <t>04.03.090</t>
  </si>
  <si>
    <t>Retirada de domo de acrílico, inclusive perfis metálicos de fixação</t>
  </si>
  <si>
    <t>04.04.010</t>
  </si>
  <si>
    <t>Retirada de revestimento em pedra, granito ou mármore, em parede ou fachada</t>
  </si>
  <si>
    <t>04.05.010</t>
  </si>
  <si>
    <t>Retirada de revestimento em lambris de madeira</t>
  </si>
  <si>
    <t>04.05.020</t>
  </si>
  <si>
    <t>Retirada de piso em tacos de madeira</t>
  </si>
  <si>
    <t>04.05.040</t>
  </si>
  <si>
    <t>Retirada de soalho somente o tablado</t>
  </si>
  <si>
    <t>04.05.060</t>
  </si>
  <si>
    <t>Retirada de soalho inclusive vigamento</t>
  </si>
  <si>
    <t>04.05.100</t>
  </si>
  <si>
    <t>Retirada de rodapé inclusive cordão em madeira</t>
  </si>
  <si>
    <t>04.06.020</t>
  </si>
  <si>
    <t>Retirada de piso em material sintético assentado a cola</t>
  </si>
  <si>
    <t>04.06.060</t>
  </si>
  <si>
    <t>Retirada de rodapé inclusive cordão em material sintético</t>
  </si>
  <si>
    <t>04.06.100</t>
  </si>
  <si>
    <t>Retirada de piso elevado telescópico metálico, inclusive estrutura de sustentação</t>
  </si>
  <si>
    <t>04.07.020</t>
  </si>
  <si>
    <t>Retirada de forro qualquer em placas ou tiras fixadas</t>
  </si>
  <si>
    <t>04.07.060</t>
  </si>
  <si>
    <t>Retirada de sistema de fixação/tarugamento de forro</t>
  </si>
  <si>
    <t>04.08.020</t>
  </si>
  <si>
    <t>Retirada de folha de esquadria em madeira</t>
  </si>
  <si>
    <t>04.08.060</t>
  </si>
  <si>
    <t>Retirada de batente com guarnição e peças lineares em madeira, chumbados</t>
  </si>
  <si>
    <t>04.09.020</t>
  </si>
  <si>
    <t>Retirada de esquadria metálica em geral</t>
  </si>
  <si>
    <t>04.09.060</t>
  </si>
  <si>
    <t>Retirada de batente, corrimão ou peças lineares metálicas, chumbados</t>
  </si>
  <si>
    <t>04.10.020</t>
  </si>
  <si>
    <t>Retirada de fechadura ou fecho de embutir</t>
  </si>
  <si>
    <t>04.17.020</t>
  </si>
  <si>
    <t>Remoção de aparelho de iluminação ou projetor fixo em teto, piso ou parede</t>
  </si>
  <si>
    <t>04.17.080</t>
  </si>
  <si>
    <t>Remoção de barramento de cobre</t>
  </si>
  <si>
    <t>04.18.180</t>
  </si>
  <si>
    <t>Remoção de cantoneira metálica</t>
  </si>
  <si>
    <t>04.18.380</t>
  </si>
  <si>
    <t>Remoção de condutor embutido diâmetro externo acima de 6,5 mm</t>
  </si>
  <si>
    <t>04.18.390</t>
  </si>
  <si>
    <t>Remoção de condutor embutido diâmetro externo até 6,5 mm</t>
  </si>
  <si>
    <t>04.18.410</t>
  </si>
  <si>
    <t>Remoção de cordoalha ou cabo de cobre nu</t>
  </si>
  <si>
    <t>04.19.060</t>
  </si>
  <si>
    <t>Remoção de disjuntor termomagnético</t>
  </si>
  <si>
    <t>04.19.120</t>
  </si>
  <si>
    <t>Remoção de interruptores, tomadas, botão de campainha ou cigarra</t>
  </si>
  <si>
    <t>04.21.060</t>
  </si>
  <si>
    <t>Remoção de perfilado</t>
  </si>
  <si>
    <t>04.22.020</t>
  </si>
  <si>
    <t>Remoção de terminal ou conector para cabos</t>
  </si>
  <si>
    <t>04.22.100</t>
  </si>
  <si>
    <t>Remoção de tubulação elétrica aparente com diâmetro externo acima de 50 mm</t>
  </si>
  <si>
    <t>04.22.110</t>
  </si>
  <si>
    <t>Remoção de tubulação elétrica aparente com diâmetro externo até 50 mm</t>
  </si>
  <si>
    <t>04.30.020</t>
  </si>
  <si>
    <t>Remoção de calha ou rufo</t>
  </si>
  <si>
    <t>05.04.060</t>
  </si>
  <si>
    <t>Transporte manual horizontal e/ou vertical de entulho até o local de despejo - ensacado</t>
  </si>
  <si>
    <t>05.07.050</t>
  </si>
  <si>
    <t>05.07.070</t>
  </si>
  <si>
    <t>08.02.050</t>
  </si>
  <si>
    <t>Cimbramento tubular metálico</t>
  </si>
  <si>
    <t>m³xmês</t>
  </si>
  <si>
    <t>08.02.060</t>
  </si>
  <si>
    <t>Montagem e desmontagem de cimbramento tubular metálico</t>
  </si>
  <si>
    <t>10.01.040</t>
  </si>
  <si>
    <t>10.02.020</t>
  </si>
  <si>
    <t>Armadura em tela soldada de aço</t>
  </si>
  <si>
    <t>11.01.130</t>
  </si>
  <si>
    <t>Concreto usinado, fck = 25,0 MPa</t>
  </si>
  <si>
    <t>11.03.090</t>
  </si>
  <si>
    <t>Concreto preparado no local, fck = 20,0 MPa</t>
  </si>
  <si>
    <t>11.04.040</t>
  </si>
  <si>
    <t>Concreto não estrutural executado no local, mínimo 200 kg cimento / m³</t>
  </si>
  <si>
    <t>11.16.020</t>
  </si>
  <si>
    <t>Lançamento, espalhamento e adensamento de concreto ou massa em lastro e/ou enchimento</t>
  </si>
  <si>
    <t>11.16.060</t>
  </si>
  <si>
    <t>Lançamento e adensamento de concreto ou massa em estrutura</t>
  </si>
  <si>
    <t>11.18.040</t>
  </si>
  <si>
    <t>Lastro de pedra britada</t>
  </si>
  <si>
    <t>11.18.070</t>
  </si>
  <si>
    <t>Enchimento de laje com concreto celular com densidade de 1.200 kg/m³</t>
  </si>
  <si>
    <t>11.20.120</t>
  </si>
  <si>
    <t>Reparo superficial com argamassa polimérica (tixotrópica), bicomponente</t>
  </si>
  <si>
    <t>14.02.030</t>
  </si>
  <si>
    <t>Alvenaria de elevação de 1/2 tijolo maciço comum</t>
  </si>
  <si>
    <t>14.02.050</t>
  </si>
  <si>
    <t>Alvenaria de elevação de 1 1/2 tijolo maciço comum</t>
  </si>
  <si>
    <t>14.10.101</t>
  </si>
  <si>
    <t>Alvenaria de bloco de concreto de vedação de 9 x 19 x 39 cm - classe C</t>
  </si>
  <si>
    <t>14.10.111</t>
  </si>
  <si>
    <t>Alvenaria de bloco de concreto de vedação de 14 x 19 x 39 cm - classe C</t>
  </si>
  <si>
    <t>14.30.110</t>
  </si>
  <si>
    <t>14.30.230</t>
  </si>
  <si>
    <t>14.30.260</t>
  </si>
  <si>
    <t>Divisória em placas de gesso acartonado, resistência ao fogo 30 minutos, espessura 73/48mm - 1ST / 1ST</t>
  </si>
  <si>
    <t>14.30.300</t>
  </si>
  <si>
    <t>Divisória em placas de gesso acartonado, resistência ao fogo 30 minutos, espessura 100/70mm - 1ST / 1ST LM</t>
  </si>
  <si>
    <t>14.30.310</t>
  </si>
  <si>
    <t>Divisória em placas de gesso acartonado, resistência ao fogo 30 minutos, espessura 100/70mm - 1ST / 1ST</t>
  </si>
  <si>
    <t>14.30.410</t>
  </si>
  <si>
    <t>Divisória em placas de gesso acartonado, resistência ao fogo 30 minutos, espessura 100/70mm - 1RU / 1RU</t>
  </si>
  <si>
    <t>14.30.880</t>
  </si>
  <si>
    <t>Divisória em placas duplas de gesso acartonado, resistência ao fogo 60 minutos, espessura 120/70mm - 2ST / 2RU</t>
  </si>
  <si>
    <t>15.20.020</t>
  </si>
  <si>
    <t>Fornecimento de peças diversas para estrutura em madeira</t>
  </si>
  <si>
    <t>16.02.020</t>
  </si>
  <si>
    <t>Telha de barro tipo francesa</t>
  </si>
  <si>
    <t>16.02.230</t>
  </si>
  <si>
    <t>Cumeeira de barro emboçado tipos: plan, romana, italiana, francesa e paulistinha</t>
  </si>
  <si>
    <t>16.03.020</t>
  </si>
  <si>
    <t>Telhamento em cimento reforçado com fio sintético CRFS - perfil ondulado de 8 mm</t>
  </si>
  <si>
    <t>16.32.120</t>
  </si>
  <si>
    <t>16.33.020</t>
  </si>
  <si>
    <t>Calha, rufo, afins em chapa galvanizada nº 24 - corte 0,33 m</t>
  </si>
  <si>
    <t>16.33.040</t>
  </si>
  <si>
    <t>Calha, rufo, afins em chapa galvanizada nº 24 - corte 0,50 m</t>
  </si>
  <si>
    <t>16.40.090</t>
  </si>
  <si>
    <t>Recolocação de domo de acrílico, inclusive perfis metálicos de fixação</t>
  </si>
  <si>
    <t>16.40.120</t>
  </si>
  <si>
    <t>Recolocação de telhas de barro tipo francesa</t>
  </si>
  <si>
    <t>16.40.140</t>
  </si>
  <si>
    <t>Recolocação de telha em fibrocimento ou CRFS, perfil ondulado</t>
  </si>
  <si>
    <t>16.40.150</t>
  </si>
  <si>
    <t>Recolocação de telha em fibrocimento ou CRFS, perfil modulado ou trapezoidal</t>
  </si>
  <si>
    <t>17.01.020</t>
  </si>
  <si>
    <t>Argamassa de regularização e/ou proteção</t>
  </si>
  <si>
    <t>17.01.040</t>
  </si>
  <si>
    <t>Lastro de concreto impermeabilizado</t>
  </si>
  <si>
    <t>17.01.050</t>
  </si>
  <si>
    <t>Regularização de piso com nata de cimento</t>
  </si>
  <si>
    <t>17.01.060</t>
  </si>
  <si>
    <t>Regularização de piso com nata de cimento e bianco</t>
  </si>
  <si>
    <t>17.01.120</t>
  </si>
  <si>
    <t>17.02.020</t>
  </si>
  <si>
    <t>Chapisco</t>
  </si>
  <si>
    <t>17.02.040</t>
  </si>
  <si>
    <t>Chapisco com bianco</t>
  </si>
  <si>
    <t>17.02.120</t>
  </si>
  <si>
    <t>Emboço comum</t>
  </si>
  <si>
    <t>17.02.140</t>
  </si>
  <si>
    <t>Emboço desempenado com espuma de poliéster</t>
  </si>
  <si>
    <t>17.02.220</t>
  </si>
  <si>
    <t>Reboco</t>
  </si>
  <si>
    <t>17.03.020</t>
  </si>
  <si>
    <t>Cimentado desempenado</t>
  </si>
  <si>
    <t>17.10.020</t>
  </si>
  <si>
    <t>Piso em granilite moldado no local</t>
  </si>
  <si>
    <t>17.10.200</t>
  </si>
  <si>
    <t>Rodapé qualquer em granilite moldado no local até 10 cm</t>
  </si>
  <si>
    <t>17.40.010</t>
  </si>
  <si>
    <t>Reparos em piso de granilite - estucamento e polimento</t>
  </si>
  <si>
    <t>17.40.030</t>
  </si>
  <si>
    <t>17.40.070</t>
  </si>
  <si>
    <t>Reparos em rodapé de granilite - estucamento e polimento</t>
  </si>
  <si>
    <t>18.06.062</t>
  </si>
  <si>
    <t>18.06.063</t>
  </si>
  <si>
    <t>18.06.410</t>
  </si>
  <si>
    <t>Rejuntamento em placas cerâmicas com argamassa industrializada para rejunte, juntas acima de 3 até 5 mm</t>
  </si>
  <si>
    <t>18.06.510</t>
  </si>
  <si>
    <t>Rejuntamento de rodapé em placas cerâmicas com argamassa industrializada para rejunte, altura até 10 cm, juntas acima de 3 até 5 mm</t>
  </si>
  <si>
    <t>18.11.032</t>
  </si>
  <si>
    <t>Revestimento em placa cerâmica esmaltada de 15x15 cm, tipo monocolor, assentado e rejuntado com argamassa industrializada</t>
  </si>
  <si>
    <t>18.13.202</t>
  </si>
  <si>
    <t>Rejuntamento em placa cerâmica extrudada, espessura entre 9 e 10 mm, com argamassa industrial anticorrosiva à base de resina epóxi, juntas de 6 a 10 mm</t>
  </si>
  <si>
    <t>19.01.060</t>
  </si>
  <si>
    <t>19.02.250</t>
  </si>
  <si>
    <t>20.03.010</t>
  </si>
  <si>
    <t>Soalho em tábua de madeira aparelhada</t>
  </si>
  <si>
    <t>20.04.020</t>
  </si>
  <si>
    <t>Piso em tacos de Ipê colado</t>
  </si>
  <si>
    <t>20.10.040</t>
  </si>
  <si>
    <t>Rodapé de madeira de 7 x 1,5 cm</t>
  </si>
  <si>
    <t>20.10.120</t>
  </si>
  <si>
    <t>Cordão de madeira</t>
  </si>
  <si>
    <t>20.20.020</t>
  </si>
  <si>
    <t>Recolocação de soalho em madeira</t>
  </si>
  <si>
    <t>20.20.200</t>
  </si>
  <si>
    <t>Raspagem com calafetação e aplicação de verniz sinteco</t>
  </si>
  <si>
    <t>21.07.010</t>
  </si>
  <si>
    <t>Revestimento em laminado melamínico dissipativo</t>
  </si>
  <si>
    <t>21.20.300</t>
  </si>
  <si>
    <t>Fita adesiva antiderrapante com largura de 5 cm</t>
  </si>
  <si>
    <t>22.02.030</t>
  </si>
  <si>
    <t>23.04.100</t>
  </si>
  <si>
    <t>Porta em laminado fenólico melamínico com acabamento liso, batente de madeira sem revestimento - 80 x 210 cm</t>
  </si>
  <si>
    <t>23.08.040</t>
  </si>
  <si>
    <t>Armário/gabinete embutido em MDF sob medida, revestido em laminado melamínico, com portas e prateleiras</t>
  </si>
  <si>
    <t>23.08.060</t>
  </si>
  <si>
    <t>Tampo sob medida em compensado, revestido na face superior em laminado fenólico melamínico</t>
  </si>
  <si>
    <t>23.08.100</t>
  </si>
  <si>
    <t>Armário tipo prateleira com subdivisão em compensado, revestido totalmente em laminado fenólico melamínico</t>
  </si>
  <si>
    <t>23.08.210</t>
  </si>
  <si>
    <t>Armário sob medida em compensado de madeira totalmente revestido em folheado de madeira, completo</t>
  </si>
  <si>
    <t>23.08.220</t>
  </si>
  <si>
    <t>Armário sob medida em compensado de madeira totalmente revestido em laminado melamínico texturizado, completo</t>
  </si>
  <si>
    <t>23.09.020</t>
  </si>
  <si>
    <t>Porta lisa com batente madeira - 60 x 210 cm</t>
  </si>
  <si>
    <t>23.09.030</t>
  </si>
  <si>
    <t>Porta lisa com batente madeira - 70 x 210 cm</t>
  </si>
  <si>
    <t>23.09.040</t>
  </si>
  <si>
    <t>Porta lisa com batente madeira - 80 x 210 cm</t>
  </si>
  <si>
    <t>23.09.050</t>
  </si>
  <si>
    <t>Porta lisa com batente madeira - 90 x 210 cm</t>
  </si>
  <si>
    <t>23.09.630</t>
  </si>
  <si>
    <t>Porta lisa com batente madeira, 2 folhas - 140 x 210 cm</t>
  </si>
  <si>
    <t>23.20.110</t>
  </si>
  <si>
    <t>Visor fixo e requadro de madeira para porta, para receber vidro</t>
  </si>
  <si>
    <t>23.20.170</t>
  </si>
  <si>
    <t>Folha de porta lisa folheada com madeira, sob medida</t>
  </si>
  <si>
    <t>23.20.330</t>
  </si>
  <si>
    <t>Folha de porta lisa comum, 80 x 210 cm</t>
  </si>
  <si>
    <t>24.02.010</t>
  </si>
  <si>
    <t>Porta em ferro de abrir, para receber vidro, sob medida</t>
  </si>
  <si>
    <t>24.02.050</t>
  </si>
  <si>
    <t>Porta corta-fogo classe P.90 de 90 x 210 cm, completa, com maçaneta tipo alavanca</t>
  </si>
  <si>
    <t>24.02.052</t>
  </si>
  <si>
    <t>Porta corta-fogo classe P.90 de 100 x 210 cm, completa, com maçaneta tipo alavanca</t>
  </si>
  <si>
    <t>24.02.060</t>
  </si>
  <si>
    <t>Porta/portão de abrir em chapa, sob medida</t>
  </si>
  <si>
    <t>24.03.210</t>
  </si>
  <si>
    <t>Tela de proteção em malha ondulada de 1´, fio 10 (BWG), com requadro</t>
  </si>
  <si>
    <t>24.03.310</t>
  </si>
  <si>
    <t>Corrimão tubular em aço galvanizado, diâmetro 1 1/2´</t>
  </si>
  <si>
    <t>24.03.320</t>
  </si>
  <si>
    <t>Corrimão tubular em aço galvanizado, diâmetro 2´</t>
  </si>
  <si>
    <t>24.20.200</t>
  </si>
  <si>
    <t>Chapa de ferro nº 14, inclusive soldagem</t>
  </si>
  <si>
    <t>26.01.040</t>
  </si>
  <si>
    <t>Vidro liso transparente de 4 mm</t>
  </si>
  <si>
    <t>26.01.080</t>
  </si>
  <si>
    <t>Vidro liso transparente de 6 mm</t>
  </si>
  <si>
    <t>26.01.190</t>
  </si>
  <si>
    <t>Vidro liso laminado jateado de 6 mm</t>
  </si>
  <si>
    <t>26.01.230</t>
  </si>
  <si>
    <t>Vidro fantasia de 3/4 mm</t>
  </si>
  <si>
    <t>26.02.060</t>
  </si>
  <si>
    <t>Vidro temperado incolor de 10 mm</t>
  </si>
  <si>
    <t>26.04.010</t>
  </si>
  <si>
    <t>Espelho em vidro cristal liso, espessura de 4 mm, colocado sobre a parede</t>
  </si>
  <si>
    <t>28.01.020</t>
  </si>
  <si>
    <t>Ferragem completa com maçaneta tipo alavanca para porta externa com 1 folha</t>
  </si>
  <si>
    <t>28.01.030</t>
  </si>
  <si>
    <t>Ferragem completa com maçaneta tipo alavanca para porta externa com 2 folhas</t>
  </si>
  <si>
    <t>28.01.040</t>
  </si>
  <si>
    <t>Ferragem completa com maçaneta tipo alavanca para porta interna com 1 folha</t>
  </si>
  <si>
    <t>28.01.050</t>
  </si>
  <si>
    <t>Ferragem completa com maçaneta tipo alavanca para porta interna com 2 folhas</t>
  </si>
  <si>
    <t>28.01.070</t>
  </si>
  <si>
    <t>Ferragem completa para porta de box de WC tipo livre/ocupado</t>
  </si>
  <si>
    <t>28.01.160</t>
  </si>
  <si>
    <t>Mola aérea para porta, com esforço acima de 50 kg até 60 kg</t>
  </si>
  <si>
    <t>28.01.210</t>
  </si>
  <si>
    <t>Fechadura tipo alavanca com chave para porta corta-fogo</t>
  </si>
  <si>
    <t>29.01.030</t>
  </si>
  <si>
    <t>Perfil em alumínio natural</t>
  </si>
  <si>
    <t>30.04.020</t>
  </si>
  <si>
    <t>Revestimento em borracha sintética colorida de 5,0 mm, para sinalização tátil de alerta / direcional - colado</t>
  </si>
  <si>
    <t>32.15.040</t>
  </si>
  <si>
    <t>Impermeabilização em manta asfáltica com armadura, tipo III-B, espessura de 4 mm</t>
  </si>
  <si>
    <t>32.16.010</t>
  </si>
  <si>
    <t>Impermeabilização em pintura de asfalto oxidado com solventes orgânicos, sobre massa</t>
  </si>
  <si>
    <t>32.16.020</t>
  </si>
  <si>
    <t>Impermeabilização em pintura de asfalto oxidado com solventes orgânicos, sobre metal</t>
  </si>
  <si>
    <t>32.17.010</t>
  </si>
  <si>
    <t>Impermeabilização em argamassa impermeável com aditivo hidrófugo</t>
  </si>
  <si>
    <t>32.20.060</t>
  </si>
  <si>
    <t>Tela galvanizada fio 24 BWG, malha hexagonal de 1/2´, para armadura de argamassa</t>
  </si>
  <si>
    <t>33.01.040</t>
  </si>
  <si>
    <t>Estucamento e lixamento de concreto deteriorado</t>
  </si>
  <si>
    <t>33.02.060</t>
  </si>
  <si>
    <t>Massa corrida a base de PVA</t>
  </si>
  <si>
    <t>33.02.100</t>
  </si>
  <si>
    <t>Massa corrida a óleo em esquadrias de madeira</t>
  </si>
  <si>
    <t>33.03.220</t>
  </si>
  <si>
    <t>Tinta látex em elemento vazado</t>
  </si>
  <si>
    <t>33.03.740</t>
  </si>
  <si>
    <t>Resina acrílica plastificante</t>
  </si>
  <si>
    <t>33.05.120</t>
  </si>
  <si>
    <t>Esmalte em rodapés, baguetes ou molduras de madeira</t>
  </si>
  <si>
    <t>33.05.330</t>
  </si>
  <si>
    <t>Verniz em superfície de madeira</t>
  </si>
  <si>
    <t>33.05.360</t>
  </si>
  <si>
    <t>Verniz em rodapés, baguetes ou molduras de madeira</t>
  </si>
  <si>
    <t>33.06.020</t>
  </si>
  <si>
    <t>Acrílico para quadras e pisos cimentados</t>
  </si>
  <si>
    <t>33.07.102</t>
  </si>
  <si>
    <t>Esmalte a base de água em estrutura metálica</t>
  </si>
  <si>
    <t>33.09.020</t>
  </si>
  <si>
    <t>Borracha clorada para faixas demarcatórias</t>
  </si>
  <si>
    <t>33.10.020</t>
  </si>
  <si>
    <t>Tinta látex em massa, inclusive preparo</t>
  </si>
  <si>
    <t>33.10.040</t>
  </si>
  <si>
    <t>Esmalte em massa, inclusive preparo</t>
  </si>
  <si>
    <t>33.10.050</t>
  </si>
  <si>
    <t>Tinta acrílica em massa, inclusive preparo</t>
  </si>
  <si>
    <t>33.10.060</t>
  </si>
  <si>
    <t>Epóxi em massa, inclusive preparo</t>
  </si>
  <si>
    <t>33.10.100</t>
  </si>
  <si>
    <t>Textura acrílica para uso interno / externo, inclusive preparo</t>
  </si>
  <si>
    <t>33.11.020</t>
  </si>
  <si>
    <t>Esmalte em superfície metálica, inclusive preparo</t>
  </si>
  <si>
    <t>33.11.040</t>
  </si>
  <si>
    <t>Esmalte em superfície galvanizada e/ou de alumínio, inclusive preparo</t>
  </si>
  <si>
    <t>33.12.010</t>
  </si>
  <si>
    <t>Esmalte em superfície de madeira, inclusive preparo</t>
  </si>
  <si>
    <t>34.01.010</t>
  </si>
  <si>
    <t>Terra vegetal orgânica comum</t>
  </si>
  <si>
    <t>34.02.100</t>
  </si>
  <si>
    <t>Plantio de grama esmeralda em placas (jardins e canteiros)</t>
  </si>
  <si>
    <t>34.20.380</t>
  </si>
  <si>
    <t>Suporte para apoio de bicicletas em tubo de aço galvanizado, diâmetro de 2 1/2´</t>
  </si>
  <si>
    <t>35.04.130</t>
  </si>
  <si>
    <t>Banco de madeira sobre alvenaria</t>
  </si>
  <si>
    <t>37.03.210</t>
  </si>
  <si>
    <t>Quadro de distribuição universal de embutir, para disjuntores 24 DIN / 18 Bolt-on - 150 A - sem componentes</t>
  </si>
  <si>
    <t>37.04.280</t>
  </si>
  <si>
    <t>Quadro de distribuição universal de sobrepor, para disjuntores 44 DIN / 32 Bolt-on - 150 A - sem componentes</t>
  </si>
  <si>
    <t>37.10.010</t>
  </si>
  <si>
    <t>Barramento de cobre nu</t>
  </si>
  <si>
    <t>37.13.800</t>
  </si>
  <si>
    <t>Mini-disjuntor termomagnético, unipolar 127/220 V, corrente de 10 A até 32 A</t>
  </si>
  <si>
    <t>37.13.840</t>
  </si>
  <si>
    <t>Mini-disjuntor termomagnético, bipolar 220/380 V, corrente de 10 A até 32 A</t>
  </si>
  <si>
    <t>37.13.850</t>
  </si>
  <si>
    <t>Mini-disjuntor termomagnético, bipolar 220/380 V, corrente de 40 A até 50 A</t>
  </si>
  <si>
    <t>37.13.880</t>
  </si>
  <si>
    <t>Mini-disjuntor termomagnético, tripolar 220/380 V, corrente de 10 A até 32 A</t>
  </si>
  <si>
    <t>37.13.890</t>
  </si>
  <si>
    <t>Mini-disjuntor termomagnético, tripolar 220/380 V, corrente de 40 A até 50 A</t>
  </si>
  <si>
    <t>37.13.900</t>
  </si>
  <si>
    <t>Mini-disjuntor termomagnético, tripolar 220/380 V, corrente de 63 A</t>
  </si>
  <si>
    <t>37.13.910</t>
  </si>
  <si>
    <t>Mini-disjuntor termomagnético, tripolar 400 V, corrente de 80 A até 125 A</t>
  </si>
  <si>
    <t>37.25.090</t>
  </si>
  <si>
    <t>Disjuntor em caixa moldada tripolar, térmico e magnético fixos, tensão de isolamento 480/690V, de 10A a 60A</t>
  </si>
  <si>
    <t>37.25.100</t>
  </si>
  <si>
    <t>Disjuntor em caixa moldada tripolar, térmico e magnético fixos, tensão de isolamento 480/690V, de 70A até 150A</t>
  </si>
  <si>
    <t>37.25.110</t>
  </si>
  <si>
    <t>Disjuntor em caixa moldada tripolar, térmico e magnético fixos, tensão de isolamento 415/690V, de 175A a 250A</t>
  </si>
  <si>
    <t>38.01.120</t>
  </si>
  <si>
    <t>Eletroduto de PVC rígido roscável de 2´ - com acessórios</t>
  </si>
  <si>
    <t>38.04.040</t>
  </si>
  <si>
    <t>Eletroduto galvanizado, médio de 3/4´ - com acessórios</t>
  </si>
  <si>
    <t>38.04.060</t>
  </si>
  <si>
    <t>Eletroduto galvanizado, médio de 1´ - com acessórios</t>
  </si>
  <si>
    <t>38.04.100</t>
  </si>
  <si>
    <t>Eletroduto galvanizado, médio de 1 1/2´ - com acessórios</t>
  </si>
  <si>
    <t>38.04.120</t>
  </si>
  <si>
    <t>Eletroduto galvanizado, médio de 2´ - com acessórios</t>
  </si>
  <si>
    <t>38.04.160</t>
  </si>
  <si>
    <t>Eletroduto galvanizado, médio de 3´ - com acessórios</t>
  </si>
  <si>
    <t>38.07.210</t>
  </si>
  <si>
    <t>Vergalhão com rosca, porca e arruela de diâmetro 1/4´ (tirante)</t>
  </si>
  <si>
    <t>38.07.220</t>
  </si>
  <si>
    <t>Caixa de derivação ´C´ para perfilado 38 x 38 mm em chapa 18 pré-zincada</t>
  </si>
  <si>
    <t>38.07.300</t>
  </si>
  <si>
    <t>Perfilado perfurado 38 x 38 mm em chapa #14 pré-zincada, com acessórios</t>
  </si>
  <si>
    <t>38.13.020</t>
  </si>
  <si>
    <t>Eletroduto corrugado em polietileno de alta densidade, DN= 50 mm, com acessórios</t>
  </si>
  <si>
    <t>38.15.010</t>
  </si>
  <si>
    <t>Eletroduto metálico flexível com capa em PVC de 3/4´</t>
  </si>
  <si>
    <t>38.15.020</t>
  </si>
  <si>
    <t>Eletroduto metálico flexível com capa em PVC de 1´</t>
  </si>
  <si>
    <t>38.15.030</t>
  </si>
  <si>
    <t>Eletroduto metálico flexível com capa em PVC de 1 1/2´</t>
  </si>
  <si>
    <t>38.15.040</t>
  </si>
  <si>
    <t>Eletroduto metálico flexível com capa em PVC de 2´</t>
  </si>
  <si>
    <t>38.16.110</t>
  </si>
  <si>
    <t>Caixa de derivação embutida ou externa com pintura eletrostática, para rodapé técnico triplo</t>
  </si>
  <si>
    <t>38.16.130</t>
  </si>
  <si>
    <t>Caixa para tomadas: de energia, RJ, sobressalente, interruptor ou espelho, com pintura eletrostática, para rodapé técnico duplo</t>
  </si>
  <si>
    <t>38.16.150</t>
  </si>
  <si>
    <t>Rodapé técnico duplo e tampa com pintura eletrostática</t>
  </si>
  <si>
    <t>38.16.160</t>
  </si>
  <si>
    <t>Curva vertical dupla de 90°, interna ou externa e tampa com pintura eletrostática</t>
  </si>
  <si>
    <t>38.16.190</t>
  </si>
  <si>
    <t>Terminal de fechamento ou mata junta com pintura eletrostática, para rodapé técnico duplo</t>
  </si>
  <si>
    <t>38.16.200</t>
  </si>
  <si>
    <t>Curva horizontal dupla de 90°, interna ou externa e tampa com pintura eletrostática</t>
  </si>
  <si>
    <t>38.16.260</t>
  </si>
  <si>
    <t>Tê duplo de 90°, horizontal ou vertical, e tampa com pintura eletrostática</t>
  </si>
  <si>
    <t>38.16.270</t>
  </si>
  <si>
    <t>Caixa de derivação embutida ou externa para rodapé técnico duplo</t>
  </si>
  <si>
    <t>38.21.120</t>
  </si>
  <si>
    <t>Eletrocalha lisa galvanizada a fogo, 100 x 50 mm, com acessórios</t>
  </si>
  <si>
    <t>38.21.330</t>
  </si>
  <si>
    <t>Eletrocalha lisa galvanizada a fogo, 200 x 100 mm, com acessórios</t>
  </si>
  <si>
    <t>38.22.150</t>
  </si>
  <si>
    <t>Eletrocalha perfurada galvanizada a fogo, 300x100mm, com acessórios</t>
  </si>
  <si>
    <t>38.22.620</t>
  </si>
  <si>
    <t>Tampa de encaixe para eletrocalha, galvanizada a fogo, L= 100mm</t>
  </si>
  <si>
    <t>38.22.640</t>
  </si>
  <si>
    <t>Tampa de encaixe para eletrocalha, galvanizada a fogo, L= 200mm</t>
  </si>
  <si>
    <t>38.22.660</t>
  </si>
  <si>
    <t>Tampa de encaixe para eletrocalha, galvanizada a fogo, L= 300mm</t>
  </si>
  <si>
    <t>38.23.020</t>
  </si>
  <si>
    <t>Suporte para eletrocalha, galvanizado a fogo, 100x50mm</t>
  </si>
  <si>
    <t>38.23.130</t>
  </si>
  <si>
    <t>Suporte para eletrocalha, galvanizado a fogo, 200x100mm</t>
  </si>
  <si>
    <t>38.23.220</t>
  </si>
  <si>
    <t>Mão francesa simples, galvanizada a fogo, L= 300mm</t>
  </si>
  <si>
    <t>38.23.230</t>
  </si>
  <si>
    <t>Mão francesa simples, galvanizada a fogo, L= 400mm</t>
  </si>
  <si>
    <t>39.04.080</t>
  </si>
  <si>
    <t>Cabo de cobre nu, têmpera mole, classe 2, de 50 mm²</t>
  </si>
  <si>
    <t>39.10.050</t>
  </si>
  <si>
    <t>Terminal de compressão para cabo de 2,5 mm²</t>
  </si>
  <si>
    <t>39.10.060</t>
  </si>
  <si>
    <t>Terminal de pressão/compressão para cabo de 6 até 10 mm²</t>
  </si>
  <si>
    <t>39.10.080</t>
  </si>
  <si>
    <t>Terminal de pressão/compressão para cabo de 16 mm²</t>
  </si>
  <si>
    <t>39.10.120</t>
  </si>
  <si>
    <t>Terminal de pressão/compressão para cabo de 25 mm²</t>
  </si>
  <si>
    <t>39.10.130</t>
  </si>
  <si>
    <t>Terminal de pressão/compressão para cabo de 35 mm²</t>
  </si>
  <si>
    <t>39.10.160</t>
  </si>
  <si>
    <t>Terminal de pressão/compressão para cabo de 50 mm²</t>
  </si>
  <si>
    <t>39.10.200</t>
  </si>
  <si>
    <t>Terminal de pressão/compressão para cabo de 70 mm²</t>
  </si>
  <si>
    <t>39.21.010</t>
  </si>
  <si>
    <t>Cabo de cobre flexível de 1,5 mm², isolamento 0,6/1kV - isolação HEPR 90°C</t>
  </si>
  <si>
    <t>39.21.020</t>
  </si>
  <si>
    <t>Cabo de cobre flexível de 2,5 mm², isolamento 0,6/1kV - isolação HEPR 90°C</t>
  </si>
  <si>
    <t>39.21.030</t>
  </si>
  <si>
    <t>Cabo de cobre flexível de 4 mm², isolamento 0,6/1kV - isolação HEPR 90°C</t>
  </si>
  <si>
    <t>39.21.040</t>
  </si>
  <si>
    <t>Cabo de cobre flexível de 6 mm², isolamento 0,6/1kV - isolação HEPR 90°C</t>
  </si>
  <si>
    <t>39.21.050</t>
  </si>
  <si>
    <t>Cabo de cobre flexível de 10 mm², isolamento 0,6/1kV - isolação HEPR 90°C</t>
  </si>
  <si>
    <t>39.21.060</t>
  </si>
  <si>
    <t>Cabo de cobre flexível de 16 mm², isolamento 0,6/1kV - isolação HEPR 90°C</t>
  </si>
  <si>
    <t>39.21.070</t>
  </si>
  <si>
    <t>Cabo de cobre flexível de 25 mm², isolamento 0,6/1kV - isolação HEPR 90°C</t>
  </si>
  <si>
    <t>39.21.080</t>
  </si>
  <si>
    <t>Cabo de cobre flexível de 35 mm², isolamento 0,6/1kV - isolação HEPR 90°C</t>
  </si>
  <si>
    <t>39.21.090</t>
  </si>
  <si>
    <t>Cabo de cobre flexível de 50 mm², isolamento 0,6/1kV - isolação HEPR 90°C</t>
  </si>
  <si>
    <t>39.21.100</t>
  </si>
  <si>
    <t>Cabo de cobre flexível de 70 mm², isolamento 0,6/1kV - isolação HEPR 90°C</t>
  </si>
  <si>
    <t>39.21.200</t>
  </si>
  <si>
    <t>Cabo de cobre flexível de 2 x 1,5 mm², isolamento 0,6/1 kV - isolação HEPR 90°C</t>
  </si>
  <si>
    <t>39.21.230</t>
  </si>
  <si>
    <t>Cabo de cobre flexível de 3 x 1,5 mm², isolamento 0,6/1 kV - isolação HEPR 90°C</t>
  </si>
  <si>
    <t>39.21.231</t>
  </si>
  <si>
    <t>Cabo de cobre flexível de 3 x 2,5 mm², isolamento 0,6/1 kV - isolação HEPR 90°C</t>
  </si>
  <si>
    <t>40.02.060</t>
  </si>
  <si>
    <t>Caixa de passagem em chapa, com tampa parafusada, 200 x 200 x 100 mm</t>
  </si>
  <si>
    <t>40.02.080</t>
  </si>
  <si>
    <t>Caixa de passagem em chapa, com tampa parafusada, 300 x 300 x 120 mm</t>
  </si>
  <si>
    <t>40.02.610</t>
  </si>
  <si>
    <t>Caixa de passagem em alumínio fundido à prova de tempo, 200 x 200 mm</t>
  </si>
  <si>
    <t>40.04.096</t>
  </si>
  <si>
    <t>Tomada RJ 45 para rede de dados, com placa</t>
  </si>
  <si>
    <t>40.04.390</t>
  </si>
  <si>
    <t>Tomada de energia quadrada com rabicho de 10 A - 250 V , para instalação em painel / rodapé / caixa de tomadas</t>
  </si>
  <si>
    <t>40.04.450</t>
  </si>
  <si>
    <t>Tomada 2P+T de 10 A - 250 V, completa</t>
  </si>
  <si>
    <t>40.04.460</t>
  </si>
  <si>
    <t>Tomada 2P+T de 20 A - 250 V, completa</t>
  </si>
  <si>
    <t>40.05.020</t>
  </si>
  <si>
    <t>Interruptor com 1 tecla simples e placa</t>
  </si>
  <si>
    <t>40.05.040</t>
  </si>
  <si>
    <t>Interruptor com 2 teclas simples e placa</t>
  </si>
  <si>
    <t>40.05.080</t>
  </si>
  <si>
    <t>Interruptor com 1 tecla paralelo e placa</t>
  </si>
  <si>
    <t>40.05.100</t>
  </si>
  <si>
    <t>Interruptor com 2 teclas paralelo e placa</t>
  </si>
  <si>
    <t>40.05.140</t>
  </si>
  <si>
    <t>Interruptor com 3 teclas, 2 simples, 1 paralelo e placa</t>
  </si>
  <si>
    <t>40.05.170</t>
  </si>
  <si>
    <t>Interruptor bipolar paralelo, 1 tecla dupla e placa</t>
  </si>
  <si>
    <t>40.05.180</t>
  </si>
  <si>
    <t>Interruptor bipolar simples, 1 tecla dupla e placa</t>
  </si>
  <si>
    <t>40.05.340</t>
  </si>
  <si>
    <t>Sensor de presença para teto, com fotocélula, para lâmpada qualquer</t>
  </si>
  <si>
    <t>40.06.040</t>
  </si>
  <si>
    <t>Condulete metálico de 3/4´</t>
  </si>
  <si>
    <t>40.06.060</t>
  </si>
  <si>
    <t>Condulete metálico de 1´</t>
  </si>
  <si>
    <t>40.06.100</t>
  </si>
  <si>
    <t>Condulete metálico de 1 1/2´</t>
  </si>
  <si>
    <t>40.06.120</t>
  </si>
  <si>
    <t>Condulete metálico de 2´</t>
  </si>
  <si>
    <t>40.06.160</t>
  </si>
  <si>
    <t>Condulete metálico de 3´</t>
  </si>
  <si>
    <t>40.07.010</t>
  </si>
  <si>
    <t>Caixa em PVC de 4´ x 2´</t>
  </si>
  <si>
    <t>40.07.020</t>
  </si>
  <si>
    <t>Caixa em PVC de 4´ x 4´</t>
  </si>
  <si>
    <t>41.11.100</t>
  </si>
  <si>
    <t>Luminária retangular fechada para iluminação externa em poste, tipo pétala grande</t>
  </si>
  <si>
    <t>41.12.070</t>
  </si>
  <si>
    <t>41.13.180</t>
  </si>
  <si>
    <t>41.14.070</t>
  </si>
  <si>
    <t>41.14.090</t>
  </si>
  <si>
    <t>41.20.020</t>
  </si>
  <si>
    <t>Recolocação de aparelhos de iluminação ou projetores fixos em teto, piso ou parede</t>
  </si>
  <si>
    <t>41.31.010</t>
  </si>
  <si>
    <t>Luminária LED retangular de embutir com difusor em acrílico translúcido, 4000 K, fluxo luminoso de 3400 a 3680 lm, potência de 31 a 39 W</t>
  </si>
  <si>
    <t>41.31.040</t>
  </si>
  <si>
    <t>Luminária LED retangular de sobrepor com difusor em acrílico translúcido, 4000 K, fluxo luminoso de 3317 a 3700 lm, potência de 31 a 37 W</t>
  </si>
  <si>
    <t>41.31.042</t>
  </si>
  <si>
    <t>Luminária LED retangular de sobrepor com difusor em acrílico translúcido, 4000 K, fluxo luminoso de 3000 a 3500 lm, potência de 28 a 32 W</t>
  </si>
  <si>
    <t>41.31.060</t>
  </si>
  <si>
    <t>Luminária LED quadrada de embutir com difusor em acrílico translúcido, 4000 K, fluxo luminoso de 3400 a 3596 lm, potência de 32 a 36 W</t>
  </si>
  <si>
    <t>41.31.070</t>
  </si>
  <si>
    <t>Luminária LED quadrada de sobrepor com difusor prismático translúcido, 4000 K, fluxo luminoso de 1500 a 2000 lm, potência de 17 a 21 W</t>
  </si>
  <si>
    <t>41.31.080</t>
  </si>
  <si>
    <t>Luminária LED redonda de embutir com difusor em acrílico translúcido, 4000 K, fluxo luminoso de 1300 a 1600 lm, potência de 15 a 16 W</t>
  </si>
  <si>
    <t>41.31.085</t>
  </si>
  <si>
    <t>Luminária LED redonda de sobrepor com difusor recuado em acrílico translucido, 4000 K, fluxo luminoso de 1000 a 1250 lm, potência de 10 a 15 W</t>
  </si>
  <si>
    <t>41.31.500</t>
  </si>
  <si>
    <t>Projetor LED de sobrepor com foco orientável, para fixação no piso ou parede, fluxo luminoso de 1472 a 1800 lm, potência de 18 a 25 W</t>
  </si>
  <si>
    <t>42.05.440</t>
  </si>
  <si>
    <t>44.01.050</t>
  </si>
  <si>
    <t>Bacia sifonada de louça sem tampa - 6 litros</t>
  </si>
  <si>
    <t>44.01.110</t>
  </si>
  <si>
    <t>Lavatório de louça com coluna</t>
  </si>
  <si>
    <t>44.01.690</t>
  </si>
  <si>
    <t>Tanque de louça sem coluna de 30 litros</t>
  </si>
  <si>
    <t>44.02.060</t>
  </si>
  <si>
    <t>Tampo/bancada em granito com espessura de 3 cm</t>
  </si>
  <si>
    <t>44.03.470</t>
  </si>
  <si>
    <t>Torneira de parede para pia com bica móvel e arejador, em latão fundido cromado</t>
  </si>
  <si>
    <t>44.03.480</t>
  </si>
  <si>
    <t>Torneira de mesa para lavatório compacta, acionamento hidromecânico, em latão cromado, DN= 1/2´</t>
  </si>
  <si>
    <t>44.03.590</t>
  </si>
  <si>
    <t>Torneira de mesa para pia com bica móvel e arejador em latão fundido cromado</t>
  </si>
  <si>
    <t>44.03.640</t>
  </si>
  <si>
    <t>Torneira de parede acionamento hidromecânico, em latão cromado, DN= 1/2´ ou 3/4´</t>
  </si>
  <si>
    <t>44.03.720</t>
  </si>
  <si>
    <t>Torneira de mesa para lavatório, acionamento hidromecânico com alavanca, registro integrado regulador de vazão, em latão cromado, DN= 1/2´</t>
  </si>
  <si>
    <t>44.06.310</t>
  </si>
  <si>
    <t>Cuba em aço inoxidável simples de 465x300x140mm</t>
  </si>
  <si>
    <t>44.06.400</t>
  </si>
  <si>
    <t>Cuba em aço inoxidável simples de 500x400x300mm</t>
  </si>
  <si>
    <t>44.20.200</t>
  </si>
  <si>
    <t>Sifão de metal cromado de 1 1/2´ x 2´</t>
  </si>
  <si>
    <t>44.20.220</t>
  </si>
  <si>
    <t>Sifão de metal cromado de 1´ x 1 1/2´</t>
  </si>
  <si>
    <t>46.01.020</t>
  </si>
  <si>
    <t>Tubo de PVC rígido soldável marrom, DN= 25 mm, (3/4´), inclusive conexões</t>
  </si>
  <si>
    <t>46.01.030</t>
  </si>
  <si>
    <t>Tubo de PVC rígido soldável marrom, DN= 32 mm, (1´), inclusive conexões</t>
  </si>
  <si>
    <t>46.01.040</t>
  </si>
  <si>
    <t>Tubo de PVC rígido soldável marrom, DN= 40 mm, (1 1/4´), inclusive conexões</t>
  </si>
  <si>
    <t>46.01.050</t>
  </si>
  <si>
    <t>Tubo de PVC rígido soldável marrom, DN= 50 mm, (1 1/2´), inclusive conexões</t>
  </si>
  <si>
    <t>46.01.060</t>
  </si>
  <si>
    <t>Tubo de PVC rígido soldável marrom, DN= 60 mm, (2´), inclusive conexões</t>
  </si>
  <si>
    <t>46.03.038</t>
  </si>
  <si>
    <t>Tubo de PVC rígido PxB com virola e anel de borracha, linha esgoto série reforçada ´R´, DN= 50 mm, inclusive conexões</t>
  </si>
  <si>
    <t>46.03.050</t>
  </si>
  <si>
    <t>Tubo de PVC rígido PxB com virola e anel de borracha, linha esgoto série reforçada ´R´, DN= 100 mm, inclusive conexões</t>
  </si>
  <si>
    <t>47.01.050</t>
  </si>
  <si>
    <t>Registro de gaveta em latão fundido sem acabamento, DN= 1 1/2´</t>
  </si>
  <si>
    <t>47.01.130</t>
  </si>
  <si>
    <t>Registro de pressão em latão fundido sem acabamento, DN= 3/4´</t>
  </si>
  <si>
    <t>47.02.020</t>
  </si>
  <si>
    <t>Registro de gaveta em latão fundido cromado com canopla, DN= 3/4´ - linha especial</t>
  </si>
  <si>
    <t>47.02.110</t>
  </si>
  <si>
    <t>Registro de pressão em latão fundido cromado com canopla, DN= 3/4´ - linha especial</t>
  </si>
  <si>
    <t>47.02.200</t>
  </si>
  <si>
    <t>Registro regulador de vazão para chuveiro e ducha em latão cromado com canopla, DN= 1/2´</t>
  </si>
  <si>
    <t>47.04.040</t>
  </si>
  <si>
    <t>Válvula de descarga com registro próprio, DN= 1 1/2´</t>
  </si>
  <si>
    <t>47.05.120</t>
  </si>
  <si>
    <t>Válvula de retenção vertical em bronze, DN= 1 1/2´</t>
  </si>
  <si>
    <t>49.01.030</t>
  </si>
  <si>
    <t>Caixa sifonada de PVC rígido de 150 x 150 x 50 mm, com grelha</t>
  </si>
  <si>
    <t>49.04.010</t>
  </si>
  <si>
    <t>Ralo seco em PVC rígido de 100 x 40 mm, com grelha</t>
  </si>
  <si>
    <t>49.05.040</t>
  </si>
  <si>
    <t>Ralo sifonado em ferro fundido de 150 x 240 x 75 mm, com grelha</t>
  </si>
  <si>
    <t>50.05.240</t>
  </si>
  <si>
    <t>Luminária para balizamento ou aclaramento de sobrepor completa com lâmpada fluorescente compacta de 9 W</t>
  </si>
  <si>
    <t>50.05.260</t>
  </si>
  <si>
    <t>Bloco autônomo de iluminação de emergência com autonomia mínima de 1 hora, equipado com 2 lâmpadas de 11 W</t>
  </si>
  <si>
    <t>97.01.010</t>
  </si>
  <si>
    <t>Adesivo vinílico, padrão regulamentado, para sinalização de incêndio</t>
  </si>
  <si>
    <t>97.02.190</t>
  </si>
  <si>
    <t>Placa de identificação em acrílico com texto em vinil</t>
  </si>
  <si>
    <t>Furação de 3 1/4" em concreto armado</t>
  </si>
  <si>
    <t>Furação de 5" em concreto armado</t>
  </si>
  <si>
    <t>Remoção de entulho de obra com caçamba metálica - material volumoso e misturado por alvenaria, terra, madeira, papel, plástico e metal</t>
  </si>
  <si>
    <t>Remoção de entulho de obra com caçamba metálica - gesso e/ou drywall</t>
  </si>
  <si>
    <t>Armadura em barra de aço CA-50 (A ou B) fyk = 500 MPa</t>
  </si>
  <si>
    <t>Divisória cega tipo naval, acabamento em laminado fenólico melamínico, com espessura de 3,5 cm</t>
  </si>
  <si>
    <t>Divisória painel/vidro/vidro tipo naval, acabamento em laminado fenólico melamínico, com espessura de 3,5 cm</t>
  </si>
  <si>
    <t>Cobertura plana em chapa de policarbonato alveolar de 10 mm</t>
  </si>
  <si>
    <t>Argamassa de cimento e areia traço 1:3, com adesivo acrílico</t>
  </si>
  <si>
    <t>Reparos em degrau e espelho de granilite - estucamento e polimento</t>
  </si>
  <si>
    <t>Placa cerâmica esmaltada PEI-5 para área interna, com textura semirrugosa, grupo de absorção BIb, resistência química A, assentado com argamassa colante industrializada</t>
  </si>
  <si>
    <t>Rodapé em placa cerâmica esmaltada PEI-5 para área interna, com textura semirrugosa, grupo de absorção BIb, resistência química A, assentado com argamassa colante industrializada</t>
  </si>
  <si>
    <t>Peitoril e/ou soleira em granito, espessura de 2 cm e largura até 20 cm</t>
  </si>
  <si>
    <t>Rodapé em mármore branco, espessura de 2 cm e altura de 7 cm</t>
  </si>
  <si>
    <t>Forro em painéis de gesso acartonado, espessura de 12,5 mm, fixo</t>
  </si>
  <si>
    <t>Projetor retangular fechado, para lâmpada vapor metálico de 70 W/150 W ou halógena de 300 W/500 W</t>
  </si>
  <si>
    <t>Luminária blindada, arandela 45º e 90º, para lâmpada fluorescente compacta</t>
  </si>
  <si>
    <t>Luminária retangular de sobrepor tipo calha aberta, para 2 lâmpadas fluorescentes tubulares de 32 W</t>
  </si>
  <si>
    <t>Luminária retangular de sobrepor tipo calha fechada, com difusor em acrílico translúcido, para 2 lâmpadas fluorescentes de 28 W/32 W/36 W/54 W</t>
  </si>
  <si>
    <t>Barra condutora chata em alumínio, 7/8" x 1/8", inclusive acessórios de fixação</t>
  </si>
  <si>
    <t>PLANILHA DE DECOMPOSIÇÃO DE PREÇOS UNITÁRIOS- ANEXO VIII</t>
  </si>
  <si>
    <t xml:space="preserve">SERVIÇOS CONTINUOS DE ORIENTAÇÃO NA ADAPTAÇÃO DE ESPAÇOS INTERNOS, COMPREENDENDO IMPLANTAÇÃO DE LEIAUTE E OUTROS TRABALHOS RELACIONADOS, BEM COMO MANUTENÇÃO PREDIAL CORRETIVA E MOBILIÁRIA E RENOVAÇÃO DE AVCB , DESTINADAS AOS PRÉDIOS DOS ORGÃOS CENTRAIS DA SECRETARIA DE ESTADO DA EDUCAÇÃO  </t>
  </si>
  <si>
    <t xml:space="preserve">MATERIAIS RELATIVOS À MANUTENÇÃO PREVENTIVA DECORRENTES DA CORRETIVA  ( Vide listagem de materiais no ANEXO IX ) - LISTAGEM DE PREÇOS DE INSUMOS E MATERIAIS - CPOS - DATA BASE : JULHO/2018  </t>
  </si>
  <si>
    <t>Fornecimento de Material ( Anexo IX)</t>
  </si>
  <si>
    <t>TOTAL PARCIAL II- MATERIAIS</t>
  </si>
  <si>
    <t>03.01.040</t>
  </si>
  <si>
    <t>Demolição manual de concreto armado</t>
  </si>
  <si>
    <t>04.03.080</t>
  </si>
  <si>
    <t>Retirada de cumeeira, espigão ou rufo perfil qualquer</t>
  </si>
  <si>
    <t>04.08.040</t>
  </si>
  <si>
    <t>Retirada de guarnição, moldura e peças lineares em madeira, fixadas</t>
  </si>
  <si>
    <t>04.08.080</t>
  </si>
  <si>
    <t>Retirada de elemento em madeira e sistema de fixação tipo quadro, lousa, etc.</t>
  </si>
  <si>
    <t>04.11.020</t>
  </si>
  <si>
    <t>Retirada de aparelho sanitário incluindo acessórios</t>
  </si>
  <si>
    <t>04.11.030</t>
  </si>
  <si>
    <t>Retirada de bancada incluindo pertences</t>
  </si>
  <si>
    <t>04.11.060</t>
  </si>
  <si>
    <t>Retirada de complemento sanitário fixado ou de sobrepor</t>
  </si>
  <si>
    <t>04.11.100</t>
  </si>
  <si>
    <t>Retirada de registro ou válvula aparentes</t>
  </si>
  <si>
    <t>04.21.160</t>
  </si>
  <si>
    <t>Remoção de quadro de distribuição, chamada ou caixa de passagem</t>
  </si>
  <si>
    <t>04.30.060</t>
  </si>
  <si>
    <t>Remoção de tubulação hidráulica em geral, incluindo conexões, caixas e ralos</t>
  </si>
  <si>
    <t>09.01.030</t>
  </si>
  <si>
    <t>Forma em madeira comum para estrutura</t>
  </si>
  <si>
    <t>09.02.020</t>
  </si>
  <si>
    <t>Forma plana em compensado para estrutura convencional</t>
  </si>
  <si>
    <t>11.05.040</t>
  </si>
  <si>
    <t>Argamassa graute</t>
  </si>
  <si>
    <t>11.18.020</t>
  </si>
  <si>
    <t>Lastro de areia</t>
  </si>
  <si>
    <t>11.18.080</t>
  </si>
  <si>
    <t>Enchimento de laje com tijolos cerâmicos furados</t>
  </si>
  <si>
    <t>12.01.040</t>
  </si>
  <si>
    <t>Broca em concreto armado diâmetro de 25 cm - completa</t>
  </si>
  <si>
    <t>14.04.210</t>
  </si>
  <si>
    <t>Alvenaria de bloco cerâmico de vedação, uso revestido, de 14 cm</t>
  </si>
  <si>
    <t>14.30.020</t>
  </si>
  <si>
    <t>Divisória em placas de granilite com espessura de 3 cm</t>
  </si>
  <si>
    <t>14.30.900</t>
  </si>
  <si>
    <t>Divisória em placas duplas de gesso acartonado, resistência ao fogo 60 minutos, espessura 98/48mm - 2ST / 2ST LM</t>
  </si>
  <si>
    <t>16.02.120</t>
  </si>
  <si>
    <t>Emboçamento de beiral em telhas de barro</t>
  </si>
  <si>
    <t>16.33.100</t>
  </si>
  <si>
    <t>Calha, rufo, afins em chapa galvanizada nº 26 - corte 0,50 m</t>
  </si>
  <si>
    <t>17.03.040</t>
  </si>
  <si>
    <t>Cimentado desempenado e alisado (queimado)</t>
  </si>
  <si>
    <t>18.06.142</t>
  </si>
  <si>
    <t>Placa cerâmica esmaltada antiderrapante PEI-5 para área interna com saída para o exterior, grupo de absorção BIIa, resistência química A, assentado com argamassa colante industrializada</t>
  </si>
  <si>
    <t>18.06.143</t>
  </si>
  <si>
    <t>Rodapé em placa cerâmica esmaltada antiderrapante PEI-5 para área interna com saída para o exterior, grupo de absorção BIIa, resistência química A, assentado com argamassa colante industrializada</t>
  </si>
  <si>
    <t>18.06.400</t>
  </si>
  <si>
    <t>Rejuntamento em placas cerâmicas com cimento branco, juntas acima de 3 até 5 mm</t>
  </si>
  <si>
    <t>18.06.430</t>
  </si>
  <si>
    <t>Rejuntamento em placas cerâmicas com argamassa industrializada para rejunte, juntas acima de 5 até 10 mm</t>
  </si>
  <si>
    <t>18.08.170</t>
  </si>
  <si>
    <t>Revestimento em porcelanato técnico polido para área interna e ambiente de médio tráfego, grupo de absorção BIa, coeficiente de atrito I, assentado com argamassa colante industrializada, rejuntado</t>
  </si>
  <si>
    <t>18.08.180</t>
  </si>
  <si>
    <t>Rodapé em porcelanato técnico polido para área interna e ambiente de médio tráfego, grupo de absorção BIa, assentado com argamassa colante industrializada, rejuntado</t>
  </si>
  <si>
    <t>18.11.042</t>
  </si>
  <si>
    <t>Revestimento em placa cerâmica esmaltada de 20x20 cm, tipo monocolor, assentado e rejuntado com argamassa industrializada</t>
  </si>
  <si>
    <t>19.01.390</t>
  </si>
  <si>
    <t>Peitoril e/ou soleira em granito, espessura de 2 cm e largura de 21 até 30 cm</t>
  </si>
  <si>
    <t>19.03.290</t>
  </si>
  <si>
    <t>Peitoril e/ou soleira em ardósia, espessura de 2 cm e largura até 20 cm</t>
  </si>
  <si>
    <t>19.20.020</t>
  </si>
  <si>
    <t>Recolocação de mármore, pedras e granitos, assentes com massa</t>
  </si>
  <si>
    <t>21.02.050</t>
  </si>
  <si>
    <t>Revestimento vinílico, espessura de 2 mm, para tráfego médio, com impermeabilizante acrílico</t>
  </si>
  <si>
    <t>21.10.061</t>
  </si>
  <si>
    <t>Rodapé para piso vinílico em PVC, espessura de 2 mm e altura de 5 cm, curvo/plano, com impermeabilizante acrílico</t>
  </si>
  <si>
    <t>23.02.050</t>
  </si>
  <si>
    <t>Porta macho e fêmea com batente de madeira - 90 x 210 cm</t>
  </si>
  <si>
    <t>23.09.060</t>
  </si>
  <si>
    <t>Porta lisa com batente madeira - 120 x 210 cm</t>
  </si>
  <si>
    <t>23.09.420</t>
  </si>
  <si>
    <t>Porta lisa com batente em alumínio, largura 60 cm, altura de 105 a 200 cm</t>
  </si>
  <si>
    <t>23.20.320</t>
  </si>
  <si>
    <t>Folha de porta lisa comum, 70 x 210 cm</t>
  </si>
  <si>
    <t>24.01.190</t>
  </si>
  <si>
    <t>Caixilho fixo em tela de aço galvanizado tipo ondulada com malha de 1/2", fio 12, com requadro em cantoneira de aço carbono, sob medida</t>
  </si>
  <si>
    <t>24.02.054</t>
  </si>
  <si>
    <t>Porta corta-fogo classe P.90, com barra antipânico numa face e maçaneta na outra, completa</t>
  </si>
  <si>
    <t>24.02.100</t>
  </si>
  <si>
    <t>Portão tubular em tela de aço galvanizado até 2,50 m de altura, completo</t>
  </si>
  <si>
    <t>24.03.060</t>
  </si>
  <si>
    <t>Escada marinheiro (galvanizada)</t>
  </si>
  <si>
    <t>24.03.340</t>
  </si>
  <si>
    <t>Tampa em chapa de segurança tipo xadrez, aço galvanizado a fogo antiderrapante de 1/4´</t>
  </si>
  <si>
    <t>24.20.020</t>
  </si>
  <si>
    <t>Recolocação de esquadrias metálicas</t>
  </si>
  <si>
    <t>24.20.310</t>
  </si>
  <si>
    <t>Chapa perfurada em aço SAE 1020, furos redondos de diâmetro 25 mm, espessura 1/4´, inclusive soldagem</t>
  </si>
  <si>
    <t>25.01.360</t>
  </si>
  <si>
    <t>Caixilho em alumínio maximar com vidro, cor branco</t>
  </si>
  <si>
    <t>25.01.380</t>
  </si>
  <si>
    <t>Caixilho em alumínio de correr com vidro, cor branco</t>
  </si>
  <si>
    <t>25.01.410</t>
  </si>
  <si>
    <t>Caixilho em alumínio anodizado maximar</t>
  </si>
  <si>
    <t>25.01.460</t>
  </si>
  <si>
    <t>Gradil em alumínio natural, sob medida</t>
  </si>
  <si>
    <t>25.02.040</t>
  </si>
  <si>
    <t>Porta de entrada de correr em alumínio, sob medida</t>
  </si>
  <si>
    <t>28.01.080</t>
  </si>
  <si>
    <t>Ferragem adicional para porta vão simples em divisória</t>
  </si>
  <si>
    <t>28.20.220</t>
  </si>
  <si>
    <t>Dobradiça inferior para porta de vidro temperado</t>
  </si>
  <si>
    <t>28.20.510</t>
  </si>
  <si>
    <t>Pivô superior lateral para porta em vidro temperado</t>
  </si>
  <si>
    <t>28.20.600</t>
  </si>
  <si>
    <t>Fechadura de centro com cilindro para porta em vidro temperado</t>
  </si>
  <si>
    <t>28.20.770</t>
  </si>
  <si>
    <t>Trinco de piso para porta em vidro temperado</t>
  </si>
  <si>
    <t>29.01.230</t>
  </si>
  <si>
    <t>Cantoneira e perfis em ferro</t>
  </si>
  <si>
    <t>30.08.020</t>
  </si>
  <si>
    <t>Assento para bacia sanitária com abertura frontal, para pessoas com mobilidade reduzida</t>
  </si>
  <si>
    <t>34.05.260</t>
  </si>
  <si>
    <t>Gradil em aço galvanizado eletrofundido, malha 65 x 132 mm, e pintura eletrostática</t>
  </si>
  <si>
    <t>34.05.350</t>
  </si>
  <si>
    <t>Portão de abrir em gradil eletrofundido, malha 5 x 15 cm</t>
  </si>
  <si>
    <t>37.03.200</t>
  </si>
  <si>
    <t>Quadro de distribuição universal de embutir, para disjuntores 16 DIN / 12 Bolt-on - 150 A - sem componentes</t>
  </si>
  <si>
    <t>37.03.220</t>
  </si>
  <si>
    <t>Quadro de distribuição universal de embutir, para disjuntores 34 DIN / 24 Bolt-on - 150 A - sem componentes</t>
  </si>
  <si>
    <t>37.04.250</t>
  </si>
  <si>
    <t>Quadro de distribuição universal de sobrepor, para disjuntores 16 DIN / 12 Bolt-on - 150 A - sem componentes</t>
  </si>
  <si>
    <t>37.04.260</t>
  </si>
  <si>
    <t>Quadro de distribuição universal de sobrepor, para disjuntores 24 DIN / 18 Bolt-on - 150 A - sem componentes</t>
  </si>
  <si>
    <t>37.13.690</t>
  </si>
  <si>
    <t>Disjuntor série universal, em caixa moldada, térmico e magnético fixos, bipolar 480 V, corrente de 60 A até 100 A</t>
  </si>
  <si>
    <t>37.13.700</t>
  </si>
  <si>
    <t>Disjuntor série universal, em caixa moldada, térmico e magnético fixos, bipolar 480/600 V, corrente de 125 A</t>
  </si>
  <si>
    <t>38.04.180</t>
  </si>
  <si>
    <t>Eletroduto galvanizado, médio de 4´ - com acessórios</t>
  </si>
  <si>
    <t>38.07.216</t>
  </si>
  <si>
    <t>Vergalhão com rosca, porca e arruela de diâmetro 5/16´ (tirante)</t>
  </si>
  <si>
    <t>38.07.230</t>
  </si>
  <si>
    <t>Caixa de derivação ´X´ para perfilado 38 x 38 mm em chapa 18 pré-zincada</t>
  </si>
  <si>
    <t>38.13.010</t>
  </si>
  <si>
    <t>Eletroduto corrugado em polietileno de alta densidade, DN= 30 mm, com acessórios</t>
  </si>
  <si>
    <t>38.13.040</t>
  </si>
  <si>
    <t>Eletroduto corrugado em polietileno de alta densidade, DN= 100 mm, com acessórios</t>
  </si>
  <si>
    <t>38.19.020</t>
  </si>
  <si>
    <t>Eletroduto de PVC corrugado flexível leve, diâmetro externo de 20 mm</t>
  </si>
  <si>
    <t>38.19.030</t>
  </si>
  <si>
    <t>Eletroduto de PVC corrugado flexível leve, diâmetro externo de 25 mm</t>
  </si>
  <si>
    <t>38.19.040</t>
  </si>
  <si>
    <t>Eletroduto de PVC corrugado flexível leve, diâmetro externo de 32 mm</t>
  </si>
  <si>
    <t>38.21.110</t>
  </si>
  <si>
    <t>Eletrocalha lisa galvanizada a fogo, 50 x 50 mm, com acessórios</t>
  </si>
  <si>
    <t>38.21.130</t>
  </si>
  <si>
    <t>Eletrocalha lisa galvanizada a fogo, 150 x 50 mm, com acessórios</t>
  </si>
  <si>
    <t>38.23.010</t>
  </si>
  <si>
    <t>Suporte para eletrocalha, galvanizado a fogo, 50x50mm</t>
  </si>
  <si>
    <t>38.23.210</t>
  </si>
  <si>
    <t>Mão francesa simples, galvanizada a fogo, L= 200mm</t>
  </si>
  <si>
    <t>38.23.320</t>
  </si>
  <si>
    <t>Mão francesa dupla, galvanizada a fogo, L= 400mm</t>
  </si>
  <si>
    <t>39.02.010</t>
  </si>
  <si>
    <t>Cabo de cobre de 1,5 mm², isolamento 750 V - isolação em PVC 70°C</t>
  </si>
  <si>
    <t>39.02.016</t>
  </si>
  <si>
    <t>Cabo de cobre de 2,5 mm², isolamento 750 V - isolação em PVC 70°C</t>
  </si>
  <si>
    <t>39.02.020</t>
  </si>
  <si>
    <t>Cabo de cobre de 4 mm², isolamento 750 V - isolação em PVC 70°C</t>
  </si>
  <si>
    <t>39.02.030</t>
  </si>
  <si>
    <t>Cabo de cobre de 6 mm², isolamento 750 V - isolação em PVC 70°C</t>
  </si>
  <si>
    <t>39.02.040</t>
  </si>
  <si>
    <t>Cabo de cobre de 10 mm², isolamento 750 V - isolação em PVC 70°C</t>
  </si>
  <si>
    <t>39.06.070</t>
  </si>
  <si>
    <t>Cabo de cobre de 35 mm², isolamento 8,7/15 kV - isolação EPR 90°C</t>
  </si>
  <si>
    <t>39.06.086</t>
  </si>
  <si>
    <t>Cabo de cobre de 185 mm², isolamento 8,7/15 kV - isolação EPR 90°C</t>
  </si>
  <si>
    <t>39.09.040</t>
  </si>
  <si>
    <t>Conector split-bolt para cabo de 35 mm², latão, simples</t>
  </si>
  <si>
    <t>39.09.080</t>
  </si>
  <si>
    <t>Conector split-bolt para cabo de 70 mm², latão, simples</t>
  </si>
  <si>
    <t>39.10.280</t>
  </si>
  <si>
    <t>Terminal de pressão/compressão para cabo de 185 mm²</t>
  </si>
  <si>
    <t>39.11.020</t>
  </si>
  <si>
    <t>Cabo telefônico CI, com 10 pares de 0,50 mm, para centrais telefônicas, equipamentos e rede interna</t>
  </si>
  <si>
    <t>39.20.030</t>
  </si>
  <si>
    <t>Recolocação de condutor aparente com diâmetro externo acima de 6,5 mm</t>
  </si>
  <si>
    <t>40.02.100</t>
  </si>
  <si>
    <t>Caixa de passagem em chapa, com tampa parafusada, 400 x 400 x 150 mm</t>
  </si>
  <si>
    <t>40.02.620</t>
  </si>
  <si>
    <t>Caixa de passagem em alumínio fundido à prova de tempo, 300 x 300 mm</t>
  </si>
  <si>
    <t>40.04.230</t>
  </si>
  <si>
    <t>Tomada de canaleta/perfilado universal 2P+T, com caixa e tampa</t>
  </si>
  <si>
    <t>40.05.160</t>
  </si>
  <si>
    <t>Interruptor com 3 teclas, 1 simples, 2 paralelo e placa</t>
  </si>
  <si>
    <t>44.01.100</t>
  </si>
  <si>
    <t>Lavatório de louça sem coluna</t>
  </si>
  <si>
    <t>44.01.200</t>
  </si>
  <si>
    <t>Mictório de louça sifonado auto aspirante</t>
  </si>
  <si>
    <t>44.01.240</t>
  </si>
  <si>
    <t>Lavatório em louça com coluna suspensa</t>
  </si>
  <si>
    <t>44.01.270</t>
  </si>
  <si>
    <t>Cuba de louça de embutir oval</t>
  </si>
  <si>
    <t>44.01.800</t>
  </si>
  <si>
    <t>Bacia sifonada com caixa de descarga acoplada sem tampa - 6 litros</t>
  </si>
  <si>
    <t>44.03.080</t>
  </si>
  <si>
    <t>Porta-papel de louça de embutir</t>
  </si>
  <si>
    <t>44.03.310</t>
  </si>
  <si>
    <t>Torneira de mesa para lavatório, acionamento hidromecânico, com registro integrado regulador de vazão, em latão cromado, DN= 1/2´</t>
  </si>
  <si>
    <t>44.04.030</t>
  </si>
  <si>
    <t>Prateleira em granito com espessura de 2 cm</t>
  </si>
  <si>
    <t>44.04.040</t>
  </si>
  <si>
    <t>Prateleira em granilite</t>
  </si>
  <si>
    <t>44.06.360</t>
  </si>
  <si>
    <t>Cuba em aço inoxidável simples de 500x400x200mm</t>
  </si>
  <si>
    <t>46.02.010</t>
  </si>
  <si>
    <t>Tubo de PVC rígido branco, pontas lisas, soldável, linha esgoto série normal, DN= 40 mm, inclusive conexões</t>
  </si>
  <si>
    <t>46.02.050</t>
  </si>
  <si>
    <t>Tubo de PVC rígido branco PxB com virola e anel de borracha, linha esgoto série normal, DN= 50 mm, inclusive conexões</t>
  </si>
  <si>
    <t>46.07.070</t>
  </si>
  <si>
    <t>Tubo galvanizado DN= 2 1/2´, inclusive conexões</t>
  </si>
  <si>
    <t>49.01.020</t>
  </si>
  <si>
    <t>Caixa sifonada de PVC rígido de 100 x 150 x 50 mm, com grelha</t>
  </si>
  <si>
    <t>97.03.010</t>
  </si>
  <si>
    <t>Sinalização com pictograma em tinta acrílica</t>
  </si>
  <si>
    <t xml:space="preserve">   GOVERNO DO ESTADO DE SÃO PAULO</t>
  </si>
  <si>
    <t xml:space="preserve">  Secretaria de Estado da Educação</t>
  </si>
  <si>
    <t xml:space="preserve"> Departamento de Administração</t>
  </si>
  <si>
    <t xml:space="preserve">EQUIPE DE MANUTENÇÃO  PREVENTIVA E CORRETIVA </t>
  </si>
  <si>
    <t>Engenheiro Civil</t>
  </si>
  <si>
    <t xml:space="preserve"> Unid.</t>
  </si>
  <si>
    <t>mês</t>
  </si>
  <si>
    <t>Técnico em Edificações</t>
  </si>
  <si>
    <t>Tècnologo em Instalações Elétricas</t>
  </si>
  <si>
    <t>Técnico em Instalações Elétricas</t>
  </si>
  <si>
    <t xml:space="preserve">Técnico em Planejamento </t>
  </si>
  <si>
    <t>Técnico em Orçamento / Medição</t>
  </si>
  <si>
    <t xml:space="preserve">Equipe Técnica Permanente Mínima </t>
  </si>
  <si>
    <t>Equipe Técnica Permanente Mínima  ( regime parcial de 100 hs/mês )</t>
  </si>
  <si>
    <t>Engenheiro Eletricista</t>
  </si>
  <si>
    <t xml:space="preserve">Equipe Operacional  Permanente Mínima </t>
  </si>
  <si>
    <t xml:space="preserve">Técnico em Segurança do Trabalho </t>
  </si>
  <si>
    <t>Marceneiro</t>
  </si>
  <si>
    <t>1.3.2</t>
  </si>
  <si>
    <t>Chaveiro</t>
  </si>
  <si>
    <t>1.3.3</t>
  </si>
  <si>
    <t>Almoxarife</t>
  </si>
  <si>
    <t>1.3.4</t>
  </si>
  <si>
    <t>Eletricista</t>
  </si>
  <si>
    <t>1.3.5</t>
  </si>
  <si>
    <t>Encanador</t>
  </si>
  <si>
    <t>1.3.6</t>
  </si>
  <si>
    <t>Oficial de Manutenção</t>
  </si>
  <si>
    <t>1.3.7</t>
  </si>
  <si>
    <t xml:space="preserve">Ajudantes </t>
  </si>
  <si>
    <t>1.4</t>
  </si>
  <si>
    <t>Equipe de Manutenção de Emergência Mínima</t>
  </si>
  <si>
    <t>1.4.1</t>
  </si>
  <si>
    <t>Eletricista de Alta Tensão</t>
  </si>
  <si>
    <t>1.4.2</t>
  </si>
  <si>
    <t>1/2 Oficial de Eletricista</t>
  </si>
  <si>
    <t>1.4.3</t>
  </si>
  <si>
    <t>SERVIÇOS RELATIVOS A MANUTENÇÃO PREVENTIVA E CORRETIVA DA PREVENTIVA ??</t>
  </si>
  <si>
    <t xml:space="preserve">SUBTOTAL  -  EQUIE DE MANUTENÇÃO PREVENTIVA E CORRETIVA </t>
  </si>
  <si>
    <t xml:space="preserve">TOTAL PARCIAL I - MANUTENÇÃO PREVENTIVA E CORRETIVA </t>
  </si>
  <si>
    <t xml:space="preserve">TOTAL GERAL( TOTAIS PARCIAL I+II+III) - 12 meses   </t>
  </si>
  <si>
    <t xml:space="preserve">TOTAL GERAL (TOTAIS PARCIAL I+II+III) - 1 mes   </t>
  </si>
  <si>
    <t xml:space="preserve">TOTAL GERAL (TOTAIS PARCIAL I+II+III) - 15 meses </t>
  </si>
  <si>
    <t>1.5</t>
  </si>
  <si>
    <t>Outros Custos</t>
  </si>
  <si>
    <t>1.5.1</t>
  </si>
  <si>
    <t>1.5.2</t>
  </si>
  <si>
    <t>1.5.3</t>
  </si>
  <si>
    <t xml:space="preserve">Caminhão Carroceria capacidade para 6 t - conforme item X do Termo de Referência </t>
  </si>
  <si>
    <t xml:space="preserve">Utilitário tipo Van - conforme item X do Termo de Referência </t>
  </si>
  <si>
    <t xml:space="preserve">Veiculo de Passeio - conforme item X do Termo de Referência </t>
  </si>
  <si>
    <t>hs</t>
  </si>
  <si>
    <t xml:space="preserve">Quantidades </t>
  </si>
  <si>
    <t>Valores</t>
  </si>
  <si>
    <t xml:space="preserve">carga horaria mês  ( b ) </t>
  </si>
  <si>
    <t>Arquiteto</t>
  </si>
  <si>
    <t>1.1.7</t>
  </si>
  <si>
    <t>Desenhista - Cadista</t>
  </si>
  <si>
    <t xml:space="preserve">Equipe de Manutenção de Emergência Mínima </t>
  </si>
  <si>
    <t xml:space="preserve">Equipe Operacional  Permanente Mínima  </t>
  </si>
  <si>
    <t xml:space="preserve">Equipe Técnica Permanente Mínima  </t>
  </si>
  <si>
    <t>1.5.4</t>
  </si>
  <si>
    <t>Quant. Mês (a)</t>
  </si>
  <si>
    <t xml:space="preserve">Descrição </t>
  </si>
  <si>
    <t>2.1</t>
  </si>
  <si>
    <t>Quant</t>
  </si>
  <si>
    <t>Un</t>
  </si>
  <si>
    <t xml:space="preserve">Preço Unitário - hora - R$ (d) </t>
  </si>
  <si>
    <t>Preço Total -R$  ( c x d )</t>
  </si>
  <si>
    <t>Descrição</t>
  </si>
  <si>
    <t xml:space="preserve">Ferramentas e Equipamentos  - conforme item X do Termo de Referência </t>
  </si>
  <si>
    <t>vb</t>
  </si>
  <si>
    <t xml:space="preserve">TOTAL PARCIAL II - OUTROS CUSTOS DE MANUTENÇÃO </t>
  </si>
  <si>
    <t xml:space="preserve">Outros Custos de Manutenção </t>
  </si>
  <si>
    <t>TOTAL PARCIAL III- MATERIAIS</t>
  </si>
  <si>
    <t>IV</t>
  </si>
  <si>
    <t>TOTAL PARCIAL IV - MANUTENÇÃO CORRETIVA PROGRAMADA</t>
  </si>
  <si>
    <t xml:space="preserve">Preço Unitário - R$ </t>
  </si>
  <si>
    <t xml:space="preserve">Preço Total -R$  </t>
  </si>
  <si>
    <t>MÊS</t>
  </si>
  <si>
    <t xml:space="preserve">TOTAL GERAL 15 MESES ( TOTAL MENSAL X 15 MESES) </t>
  </si>
  <si>
    <t xml:space="preserve">horas total            (a x b )= c </t>
  </si>
  <si>
    <t xml:space="preserve">EQUIPE TÉCNICA E OPERACIONAL PARA A MANUTENÇÃO PREVENTIVA E CORRETIVA </t>
  </si>
  <si>
    <t>1.1.8</t>
  </si>
  <si>
    <t>1.1.9</t>
  </si>
  <si>
    <t>1.1.10</t>
  </si>
  <si>
    <t xml:space="preserve">OUTROS CUSTOS RELATIVOS A MANUTENÇÃO PREVENTIVA E CORRETIVA </t>
  </si>
  <si>
    <t xml:space="preserve">TOTAL GERAL MENSAL ( TOTAIS PARCIAL I+II+III+IV) </t>
  </si>
  <si>
    <t xml:space="preserve">SERVIÇOS CONTINUOS DE ORIENTAÇÃO NA ADAPTAÇÃO DE ESPAÇOS INTERNOS, COMPREENDENDO IMPLANTAÇÃO DE LEIAUTE E OUTROS TRABALHOS RELACIONADOS, BEM COMO MANUTENÇÃO PREDIAL CORRETIVA E MOBILIÁRIA , DESTINADAS AOS PRÉDIOS ADMINISTRATIVOS DA SECRETARIA DE ESTADO DA EDUCAÇÃO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</si>
</sst>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00\-00\-00"/>
  </numFmts>
  <fonts count="31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/>
      <top style="medium">
        <color indexed="64"/>
      </top>
      <bottom style="hair">
        <color auto="1"/>
      </bottom>
      <diagonal/>
    </border>
    <border>
      <left/>
      <right style="thin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4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0" fontId="12" fillId="22" borderId="0" applyNumberFormat="0" applyBorder="0" applyAlignment="0" applyProtection="0"/>
    <xf numFmtId="0" fontId="3" fillId="0" borderId="0"/>
    <xf numFmtId="0" fontId="2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2" fillId="23" borderId="4" applyNumberFormat="0" applyFont="0" applyAlignment="0" applyProtection="0"/>
    <xf numFmtId="0" fontId="13" fillId="16" borderId="5" applyNumberFormat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9" fontId="2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4" fillId="0" borderId="0"/>
  </cellStyleXfs>
  <cellXfs count="237">
    <xf numFmtId="0" fontId="0" fillId="0" borderId="0" xfId="0"/>
    <xf numFmtId="0" fontId="2" fillId="24" borderId="0" xfId="0" applyFont="1" applyFill="1"/>
    <xf numFmtId="0" fontId="2" fillId="0" borderId="0" xfId="0" applyFont="1"/>
    <xf numFmtId="3" fontId="2" fillId="24" borderId="0" xfId="0" applyNumberFormat="1" applyFont="1" applyFill="1"/>
    <xf numFmtId="4" fontId="2" fillId="24" borderId="0" xfId="0" applyNumberFormat="1" applyFont="1" applyFill="1"/>
    <xf numFmtId="0" fontId="2" fillId="24" borderId="0" xfId="0" applyFont="1" applyFill="1" applyBorder="1" applyAlignment="1">
      <alignment vertical="center"/>
    </xf>
    <xf numFmtId="0" fontId="2" fillId="24" borderId="0" xfId="0" applyFont="1" applyFill="1" applyBorder="1" applyAlignment="1"/>
    <xf numFmtId="0" fontId="2" fillId="24" borderId="0" xfId="0" applyFont="1" applyFill="1" applyBorder="1" applyAlignment="1">
      <alignment vertical="top"/>
    </xf>
    <xf numFmtId="0" fontId="22" fillId="25" borderId="19" xfId="0" applyFont="1" applyFill="1" applyBorder="1" applyAlignment="1">
      <alignment horizontal="left" vertical="center" wrapText="1"/>
    </xf>
    <xf numFmtId="0" fontId="2" fillId="25" borderId="19" xfId="0" applyFont="1" applyFill="1" applyBorder="1" applyAlignment="1"/>
    <xf numFmtId="0" fontId="22" fillId="25" borderId="18" xfId="0" applyFont="1" applyFill="1" applyBorder="1" applyAlignment="1">
      <alignment horizontal="center" vertical="center"/>
    </xf>
    <xf numFmtId="0" fontId="2" fillId="24" borderId="29" xfId="0" applyFont="1" applyFill="1" applyBorder="1" applyAlignment="1"/>
    <xf numFmtId="0" fontId="2" fillId="0" borderId="0" xfId="0" applyFont="1" applyFill="1" applyBorder="1" applyAlignment="1"/>
    <xf numFmtId="0" fontId="22" fillId="27" borderId="11" xfId="0" applyFont="1" applyFill="1" applyBorder="1" applyAlignment="1">
      <alignment horizontal="center" wrapText="1"/>
    </xf>
    <xf numFmtId="0" fontId="22" fillId="27" borderId="21" xfId="0" applyFont="1" applyFill="1" applyBorder="1" applyAlignment="1">
      <alignment horizontal="center" vertical="center" wrapText="1"/>
    </xf>
    <xf numFmtId="164" fontId="2" fillId="24" borderId="0" xfId="41" applyFont="1" applyFill="1" applyBorder="1"/>
    <xf numFmtId="164" fontId="22" fillId="27" borderId="11" xfId="41" applyFont="1" applyFill="1" applyBorder="1" applyAlignment="1">
      <alignment horizontal="center" vertical="center" wrapText="1"/>
    </xf>
    <xf numFmtId="164" fontId="2" fillId="24" borderId="10" xfId="41" applyFont="1" applyFill="1" applyBorder="1"/>
    <xf numFmtId="0" fontId="22" fillId="27" borderId="11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/>
    </xf>
    <xf numFmtId="0" fontId="25" fillId="25" borderId="47" xfId="0" applyFont="1" applyFill="1" applyBorder="1" applyAlignment="1">
      <alignment horizontal="center" vertical="center"/>
    </xf>
    <xf numFmtId="0" fontId="25" fillId="25" borderId="17" xfId="0" applyFont="1" applyFill="1" applyBorder="1" applyAlignment="1">
      <alignment horizontal="left" vertical="center" wrapText="1"/>
    </xf>
    <xf numFmtId="0" fontId="26" fillId="25" borderId="17" xfId="0" applyFont="1" applyFill="1" applyBorder="1" applyAlignment="1"/>
    <xf numFmtId="0" fontId="25" fillId="24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/>
    <xf numFmtId="0" fontId="25" fillId="27" borderId="14" xfId="0" applyFont="1" applyFill="1" applyBorder="1" applyAlignment="1">
      <alignment horizontal="center" vertical="center" wrapText="1"/>
    </xf>
    <xf numFmtId="0" fontId="25" fillId="27" borderId="14" xfId="0" applyFont="1" applyFill="1" applyBorder="1" applyAlignment="1">
      <alignment horizontal="center" vertical="center"/>
    </xf>
    <xf numFmtId="0" fontId="25" fillId="27" borderId="14" xfId="0" applyFont="1" applyFill="1" applyBorder="1" applyAlignment="1">
      <alignment horizontal="right" vertical="center"/>
    </xf>
    <xf numFmtId="0" fontId="26" fillId="24" borderId="41" xfId="0" applyFont="1" applyFill="1" applyBorder="1" applyAlignment="1">
      <alignment horizontal="center" vertical="center"/>
    </xf>
    <xf numFmtId="0" fontId="26" fillId="24" borderId="42" xfId="0" applyFont="1" applyFill="1" applyBorder="1" applyAlignment="1">
      <alignment horizontal="left" vertical="center"/>
    </xf>
    <xf numFmtId="0" fontId="26" fillId="0" borderId="44" xfId="0" applyFont="1" applyFill="1" applyBorder="1" applyAlignment="1">
      <alignment horizontal="center" vertical="center" wrapText="1"/>
    </xf>
    <xf numFmtId="0" fontId="26" fillId="0" borderId="45" xfId="0" applyFont="1" applyFill="1" applyBorder="1" applyAlignment="1">
      <alignment horizontal="left" vertical="center" wrapText="1"/>
    </xf>
    <xf numFmtId="0" fontId="25" fillId="26" borderId="18" xfId="0" applyFont="1" applyFill="1" applyBorder="1" applyAlignment="1">
      <alignment horizontal="right" vertical="center"/>
    </xf>
    <xf numFmtId="0" fontId="25" fillId="26" borderId="19" xfId="0" applyFont="1" applyFill="1" applyBorder="1" applyAlignment="1">
      <alignment horizontal="right" vertical="center"/>
    </xf>
    <xf numFmtId="10" fontId="25" fillId="26" borderId="19" xfId="51" applyNumberFormat="1" applyFont="1" applyFill="1" applyBorder="1" applyAlignment="1">
      <alignment horizontal="right" vertical="center"/>
    </xf>
    <xf numFmtId="0" fontId="25" fillId="26" borderId="20" xfId="0" applyFont="1" applyFill="1" applyBorder="1" applyAlignment="1">
      <alignment horizontal="right" vertical="center"/>
    </xf>
    <xf numFmtId="0" fontId="25" fillId="0" borderId="18" xfId="0" applyFont="1" applyFill="1" applyBorder="1" applyAlignment="1">
      <alignment horizontal="right" vertical="center"/>
    </xf>
    <xf numFmtId="0" fontId="25" fillId="0" borderId="19" xfId="0" applyFont="1" applyFill="1" applyBorder="1" applyAlignment="1">
      <alignment horizontal="right" vertical="center"/>
    </xf>
    <xf numFmtId="0" fontId="25" fillId="25" borderId="18" xfId="0" applyFont="1" applyFill="1" applyBorder="1" applyAlignment="1">
      <alignment horizontal="center" vertical="center"/>
    </xf>
    <xf numFmtId="0" fontId="25" fillId="25" borderId="19" xfId="0" applyFont="1" applyFill="1" applyBorder="1" applyAlignment="1">
      <alignment horizontal="left" vertical="center" wrapText="1"/>
    </xf>
    <xf numFmtId="0" fontId="26" fillId="25" borderId="19" xfId="0" applyFont="1" applyFill="1" applyBorder="1" applyAlignment="1"/>
    <xf numFmtId="0" fontId="25" fillId="24" borderId="12" xfId="0" applyFont="1" applyFill="1" applyBorder="1" applyAlignment="1">
      <alignment horizontal="right" vertical="center"/>
    </xf>
    <xf numFmtId="0" fontId="25" fillId="24" borderId="0" xfId="0" applyFont="1" applyFill="1" applyBorder="1" applyAlignment="1">
      <alignment horizontal="right" vertical="center"/>
    </xf>
    <xf numFmtId="0" fontId="25" fillId="27" borderId="11" xfId="0" applyFont="1" applyFill="1" applyBorder="1" applyAlignment="1">
      <alignment horizontal="center" vertical="center" wrapText="1"/>
    </xf>
    <xf numFmtId="0" fontId="25" fillId="27" borderId="11" xfId="0" applyFont="1" applyFill="1" applyBorder="1" applyAlignment="1">
      <alignment horizontal="center" vertical="center"/>
    </xf>
    <xf numFmtId="0" fontId="25" fillId="27" borderId="11" xfId="0" applyFont="1" applyFill="1" applyBorder="1" applyAlignment="1">
      <alignment horizontal="right" vertical="center"/>
    </xf>
    <xf numFmtId="0" fontId="25" fillId="24" borderId="53" xfId="0" applyFont="1" applyFill="1" applyBorder="1" applyAlignment="1">
      <alignment horizontal="right" vertical="center"/>
    </xf>
    <xf numFmtId="0" fontId="25" fillId="24" borderId="30" xfId="0" applyFont="1" applyFill="1" applyBorder="1" applyAlignment="1">
      <alignment horizontal="right" vertical="center"/>
    </xf>
    <xf numFmtId="165" fontId="26" fillId="0" borderId="27" xfId="53" applyNumberFormat="1" applyFont="1" applyFill="1" applyBorder="1" applyAlignment="1">
      <alignment horizontal="center" vertical="center"/>
    </xf>
    <xf numFmtId="0" fontId="26" fillId="24" borderId="32" xfId="0" applyFont="1" applyFill="1" applyBorder="1" applyAlignment="1">
      <alignment horizontal="center" vertical="center"/>
    </xf>
    <xf numFmtId="0" fontId="26" fillId="0" borderId="33" xfId="0" applyFont="1" applyBorder="1" applyAlignment="1">
      <alignment wrapText="1"/>
    </xf>
    <xf numFmtId="0" fontId="25" fillId="24" borderId="33" xfId="0" applyFont="1" applyFill="1" applyBorder="1" applyAlignment="1">
      <alignment horizontal="right" vertical="center"/>
    </xf>
    <xf numFmtId="0" fontId="26" fillId="0" borderId="25" xfId="0" applyFont="1" applyFill="1" applyBorder="1" applyAlignment="1">
      <alignment horizontal="left" vertical="center"/>
    </xf>
    <xf numFmtId="0" fontId="26" fillId="24" borderId="22" xfId="0" applyFont="1" applyFill="1" applyBorder="1"/>
    <xf numFmtId="0" fontId="26" fillId="24" borderId="23" xfId="0" applyFont="1" applyFill="1" applyBorder="1"/>
    <xf numFmtId="0" fontId="26" fillId="24" borderId="38" xfId="0" applyFont="1" applyFill="1" applyBorder="1"/>
    <xf numFmtId="0" fontId="26" fillId="24" borderId="39" xfId="0" applyFont="1" applyFill="1" applyBorder="1"/>
    <xf numFmtId="0" fontId="26" fillId="24" borderId="0" xfId="0" applyFont="1" applyFill="1"/>
    <xf numFmtId="3" fontId="26" fillId="24" borderId="0" xfId="0" applyNumberFormat="1" applyFont="1" applyFill="1"/>
    <xf numFmtId="4" fontId="26" fillId="24" borderId="0" xfId="0" applyNumberFormat="1" applyFont="1" applyFill="1"/>
    <xf numFmtId="0" fontId="2" fillId="24" borderId="12" xfId="0" applyFont="1" applyFill="1" applyBorder="1" applyAlignment="1">
      <alignment vertical="center"/>
    </xf>
    <xf numFmtId="0" fontId="25" fillId="24" borderId="12" xfId="0" applyFont="1" applyFill="1" applyBorder="1" applyAlignment="1">
      <alignment horizontal="left" vertical="center"/>
    </xf>
    <xf numFmtId="164" fontId="2" fillId="25" borderId="20" xfId="41" applyFont="1" applyFill="1" applyBorder="1"/>
    <xf numFmtId="164" fontId="2" fillId="24" borderId="13" xfId="41" applyFont="1" applyFill="1" applyBorder="1"/>
    <xf numFmtId="164" fontId="25" fillId="26" borderId="11" xfId="41" applyFont="1" applyFill="1" applyBorder="1" applyAlignment="1">
      <alignment horizontal="center" vertical="center"/>
    </xf>
    <xf numFmtId="164" fontId="26" fillId="25" borderId="48" xfId="41" applyFont="1" applyFill="1" applyBorder="1"/>
    <xf numFmtId="164" fontId="26" fillId="0" borderId="13" xfId="41" applyFont="1" applyFill="1" applyBorder="1"/>
    <xf numFmtId="164" fontId="25" fillId="27" borderId="14" xfId="41" applyFont="1" applyFill="1" applyBorder="1" applyAlignment="1">
      <alignment horizontal="center" vertical="center"/>
    </xf>
    <xf numFmtId="164" fontId="25" fillId="0" borderId="20" xfId="41" applyFont="1" applyFill="1" applyBorder="1" applyAlignment="1">
      <alignment horizontal="center" vertical="center"/>
    </xf>
    <xf numFmtId="164" fontId="26" fillId="25" borderId="20" xfId="41" applyFont="1" applyFill="1" applyBorder="1"/>
    <xf numFmtId="164" fontId="25" fillId="24" borderId="13" xfId="41" applyFont="1" applyFill="1" applyBorder="1" applyAlignment="1">
      <alignment horizontal="center" vertical="center"/>
    </xf>
    <xf numFmtId="164" fontId="25" fillId="27" borderId="11" xfId="41" applyFont="1" applyFill="1" applyBorder="1" applyAlignment="1">
      <alignment horizontal="center" vertical="center"/>
    </xf>
    <xf numFmtId="164" fontId="25" fillId="24" borderId="31" xfId="41" applyFont="1" applyFill="1" applyBorder="1" applyAlignment="1">
      <alignment horizontal="center" vertical="center"/>
    </xf>
    <xf numFmtId="164" fontId="25" fillId="24" borderId="34" xfId="41" applyFont="1" applyFill="1" applyBorder="1" applyAlignment="1">
      <alignment horizontal="center" vertical="center"/>
    </xf>
    <xf numFmtId="164" fontId="25" fillId="26" borderId="20" xfId="41" applyFont="1" applyFill="1" applyBorder="1" applyAlignment="1">
      <alignment horizontal="center" vertical="center"/>
    </xf>
    <xf numFmtId="164" fontId="26" fillId="24" borderId="24" xfId="41" applyFont="1" applyFill="1" applyBorder="1"/>
    <xf numFmtId="164" fontId="26" fillId="24" borderId="40" xfId="41" applyFont="1" applyFill="1" applyBorder="1"/>
    <xf numFmtId="164" fontId="26" fillId="24" borderId="0" xfId="41" applyFont="1" applyFill="1" applyBorder="1"/>
    <xf numFmtId="3" fontId="27" fillId="0" borderId="27" xfId="33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vertical="center"/>
    </xf>
    <xf numFmtId="0" fontId="2" fillId="0" borderId="29" xfId="0" applyFont="1" applyFill="1" applyBorder="1" applyAlignment="1"/>
    <xf numFmtId="164" fontId="2" fillId="0" borderId="13" xfId="41" applyFont="1" applyFill="1" applyBorder="1" applyAlignment="1"/>
    <xf numFmtId="0" fontId="22" fillId="0" borderId="54" xfId="0" applyFont="1" applyFill="1" applyBorder="1" applyAlignment="1">
      <alignment horizontal="left" vertical="center"/>
    </xf>
    <xf numFmtId="0" fontId="27" fillId="0" borderId="27" xfId="33" applyFont="1" applyFill="1" applyBorder="1" applyAlignment="1">
      <alignment horizontal="center"/>
    </xf>
    <xf numFmtId="0" fontId="27" fillId="0" borderId="25" xfId="33" applyFont="1" applyFill="1" applyBorder="1" applyAlignment="1">
      <alignment horizontal="center"/>
    </xf>
    <xf numFmtId="3" fontId="27" fillId="0" borderId="25" xfId="33" applyNumberFormat="1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"/>
    </xf>
    <xf numFmtId="0" fontId="28" fillId="24" borderId="0" xfId="0" applyFont="1" applyFill="1" applyBorder="1" applyAlignment="1">
      <alignment horizontal="center"/>
    </xf>
    <xf numFmtId="0" fontId="29" fillId="24" borderId="0" xfId="0" applyFont="1" applyFill="1"/>
    <xf numFmtId="0" fontId="2" fillId="24" borderId="25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164" fontId="2" fillId="0" borderId="24" xfId="41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3" xfId="0" applyFont="1" applyBorder="1"/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justify" vertical="center"/>
    </xf>
    <xf numFmtId="164" fontId="22" fillId="26" borderId="11" xfId="41" applyFont="1" applyFill="1" applyBorder="1" applyAlignment="1">
      <alignment horizontal="center" vertical="center"/>
    </xf>
    <xf numFmtId="0" fontId="2" fillId="24" borderId="42" xfId="0" applyFont="1" applyFill="1" applyBorder="1" applyAlignment="1">
      <alignment horizontal="center" vertical="center"/>
    </xf>
    <xf numFmtId="164" fontId="2" fillId="24" borderId="42" xfId="41" applyFont="1" applyFill="1" applyBorder="1" applyAlignment="1">
      <alignment horizontal="right" vertical="center"/>
    </xf>
    <xf numFmtId="0" fontId="22" fillId="24" borderId="42" xfId="0" applyFont="1" applyFill="1" applyBorder="1" applyAlignment="1">
      <alignment horizontal="right" vertical="center"/>
    </xf>
    <xf numFmtId="164" fontId="2" fillId="24" borderId="43" xfId="41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wrapText="1"/>
    </xf>
    <xf numFmtId="3" fontId="2" fillId="0" borderId="45" xfId="0" applyNumberFormat="1" applyFont="1" applyFill="1" applyBorder="1" applyAlignment="1">
      <alignment horizontal="center" wrapText="1"/>
    </xf>
    <xf numFmtId="3" fontId="2" fillId="0" borderId="51" xfId="0" applyNumberFormat="1" applyFont="1" applyFill="1" applyBorder="1" applyAlignment="1">
      <alignment horizontal="center" wrapText="1"/>
    </xf>
    <xf numFmtId="43" fontId="2" fillId="0" borderId="52" xfId="41" applyNumberFormat="1" applyFont="1" applyFill="1" applyBorder="1" applyAlignment="1">
      <alignment horizontal="right" vertical="center" shrinkToFit="1"/>
    </xf>
    <xf numFmtId="0" fontId="22" fillId="0" borderId="45" xfId="0" applyFont="1" applyFill="1" applyBorder="1" applyAlignment="1">
      <alignment vertical="center" wrapText="1"/>
    </xf>
    <xf numFmtId="164" fontId="2" fillId="0" borderId="46" xfId="41" applyFont="1" applyFill="1" applyBorder="1" applyAlignment="1">
      <alignment vertical="center"/>
    </xf>
    <xf numFmtId="164" fontId="2" fillId="0" borderId="28" xfId="41" applyFont="1" applyFill="1" applyBorder="1" applyAlignment="1">
      <alignment horizontal="right" vertical="center"/>
    </xf>
    <xf numFmtId="0" fontId="22" fillId="24" borderId="30" xfId="0" applyFont="1" applyFill="1" applyBorder="1" applyAlignment="1">
      <alignment horizontal="right" vertical="center"/>
    </xf>
    <xf numFmtId="164" fontId="2" fillId="24" borderId="31" xfId="41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right" vertical="center"/>
    </xf>
    <xf numFmtId="164" fontId="2" fillId="0" borderId="31" xfId="41" applyFont="1" applyFill="1" applyBorder="1" applyAlignment="1">
      <alignment horizontal="center" vertical="center"/>
    </xf>
    <xf numFmtId="0" fontId="25" fillId="26" borderId="18" xfId="0" applyFont="1" applyFill="1" applyBorder="1" applyAlignment="1">
      <alignment horizontal="right" vertical="center"/>
    </xf>
    <xf numFmtId="0" fontId="25" fillId="26" borderId="19" xfId="0" applyFont="1" applyFill="1" applyBorder="1" applyAlignment="1">
      <alignment horizontal="right" vertical="center"/>
    </xf>
    <xf numFmtId="0" fontId="25" fillId="26" borderId="20" xfId="0" applyFont="1" applyFill="1" applyBorder="1" applyAlignment="1">
      <alignment horizontal="right" vertical="center"/>
    </xf>
    <xf numFmtId="43" fontId="2" fillId="0" borderId="0" xfId="0" applyNumberFormat="1" applyFont="1"/>
    <xf numFmtId="0" fontId="25" fillId="26" borderId="18" xfId="0" applyFont="1" applyFill="1" applyBorder="1" applyAlignment="1">
      <alignment horizontal="right" vertical="center"/>
    </xf>
    <xf numFmtId="0" fontId="25" fillId="26" borderId="19" xfId="0" applyFont="1" applyFill="1" applyBorder="1" applyAlignment="1">
      <alignment horizontal="right" vertical="center"/>
    </xf>
    <xf numFmtId="0" fontId="25" fillId="26" borderId="20" xfId="0" applyFont="1" applyFill="1" applyBorder="1" applyAlignment="1">
      <alignment horizontal="right" vertical="center"/>
    </xf>
    <xf numFmtId="0" fontId="22" fillId="24" borderId="0" xfId="0" applyFont="1" applyFill="1" applyBorder="1" applyAlignment="1">
      <alignment horizontal="center"/>
    </xf>
    <xf numFmtId="0" fontId="22" fillId="27" borderId="11" xfId="0" applyFont="1" applyFill="1" applyBorder="1" applyAlignment="1">
      <alignment horizontal="center" vertical="center" wrapText="1"/>
    </xf>
    <xf numFmtId="0" fontId="28" fillId="24" borderId="0" xfId="0" applyFont="1" applyFill="1" applyBorder="1" applyAlignment="1">
      <alignment horizontal="center"/>
    </xf>
    <xf numFmtId="0" fontId="22" fillId="0" borderId="35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vertical="center" wrapText="1"/>
    </xf>
    <xf numFmtId="0" fontId="25" fillId="0" borderId="30" xfId="0" applyFont="1" applyFill="1" applyBorder="1" applyAlignment="1">
      <alignment vertical="center" wrapText="1"/>
    </xf>
    <xf numFmtId="0" fontId="25" fillId="0" borderId="49" xfId="0" applyFont="1" applyFill="1" applyBorder="1" applyAlignment="1">
      <alignment vertical="center" wrapText="1"/>
    </xf>
    <xf numFmtId="164" fontId="25" fillId="0" borderId="50" xfId="41" applyFont="1" applyFill="1" applyBorder="1" applyAlignment="1">
      <alignment vertical="center" wrapText="1"/>
    </xf>
    <xf numFmtId="0" fontId="25" fillId="0" borderId="26" xfId="0" applyFont="1" applyFill="1" applyBorder="1" applyAlignment="1">
      <alignment wrapText="1"/>
    </xf>
    <xf numFmtId="164" fontId="25" fillId="0" borderId="31" xfId="41" applyFont="1" applyFill="1" applyBorder="1" applyAlignment="1">
      <alignment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left" vertical="center" wrapText="1"/>
    </xf>
    <xf numFmtId="0" fontId="25" fillId="0" borderId="25" xfId="0" applyFont="1" applyFill="1" applyBorder="1" applyAlignment="1">
      <alignment horizontal="center"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wrapText="1"/>
    </xf>
    <xf numFmtId="0" fontId="25" fillId="0" borderId="23" xfId="0" applyFont="1" applyFill="1" applyBorder="1" applyAlignment="1">
      <alignment horizontal="center" vertical="center" wrapText="1"/>
    </xf>
    <xf numFmtId="164" fontId="25" fillId="0" borderId="24" xfId="4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justify" vertical="center"/>
    </xf>
    <xf numFmtId="0" fontId="2" fillId="0" borderId="23" xfId="0" applyFont="1" applyFill="1" applyBorder="1" applyAlignment="1">
      <alignment horizontal="center" vertical="center" wrapText="1"/>
    </xf>
    <xf numFmtId="164" fontId="2" fillId="0" borderId="24" xfId="41" applyFont="1" applyFill="1" applyBorder="1" applyAlignment="1">
      <alignment horizontal="center" vertical="center" wrapText="1"/>
    </xf>
    <xf numFmtId="0" fontId="2" fillId="0" borderId="23" xfId="0" applyFont="1" applyFill="1" applyBorder="1"/>
    <xf numFmtId="164" fontId="2" fillId="0" borderId="28" xfId="41" applyFont="1" applyFill="1" applyBorder="1" applyAlignment="1">
      <alignment horizontal="center" vertical="center" wrapText="1"/>
    </xf>
    <xf numFmtId="164" fontId="2" fillId="0" borderId="26" xfId="41" applyFont="1" applyFill="1" applyBorder="1" applyAlignment="1">
      <alignment horizontal="center" vertical="center" wrapText="1"/>
    </xf>
    <xf numFmtId="43" fontId="2" fillId="0" borderId="25" xfId="0" applyNumberFormat="1" applyFont="1" applyFill="1" applyBorder="1" applyAlignment="1">
      <alignment horizontal="center" vertical="center" wrapText="1"/>
    </xf>
    <xf numFmtId="0" fontId="22" fillId="27" borderId="56" xfId="0" applyFont="1" applyFill="1" applyBorder="1" applyAlignment="1">
      <alignment horizontal="center" vertical="center" wrapText="1"/>
    </xf>
    <xf numFmtId="164" fontId="22" fillId="27" borderId="55" xfId="41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vertical="center" wrapText="1"/>
    </xf>
    <xf numFmtId="0" fontId="22" fillId="0" borderId="28" xfId="0" applyFont="1" applyFill="1" applyBorder="1" applyAlignment="1">
      <alignment horizontal="left" vertical="center" wrapText="1"/>
    </xf>
    <xf numFmtId="0" fontId="22" fillId="0" borderId="58" xfId="0" applyFont="1" applyFill="1" applyBorder="1" applyAlignment="1">
      <alignment vertical="center" wrapText="1"/>
    </xf>
    <xf numFmtId="164" fontId="2" fillId="0" borderId="25" xfId="41" applyFont="1" applyFill="1" applyBorder="1" applyAlignment="1">
      <alignment horizontal="justify" vertical="center"/>
    </xf>
    <xf numFmtId="0" fontId="2" fillId="0" borderId="25" xfId="0" applyFont="1" applyFill="1" applyBorder="1"/>
    <xf numFmtId="0" fontId="2" fillId="0" borderId="25" xfId="0" applyFont="1" applyFill="1" applyBorder="1" applyAlignment="1">
      <alignment horizontal="justify" vertical="center"/>
    </xf>
    <xf numFmtId="164" fontId="2" fillId="0" borderId="25" xfId="0" applyNumberFormat="1" applyFont="1" applyFill="1" applyBorder="1"/>
    <xf numFmtId="164" fontId="2" fillId="0" borderId="25" xfId="4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59" xfId="0" applyFont="1" applyFill="1" applyBorder="1"/>
    <xf numFmtId="164" fontId="2" fillId="0" borderId="33" xfId="0" applyNumberFormat="1" applyFont="1" applyFill="1" applyBorder="1"/>
    <xf numFmtId="0" fontId="2" fillId="0" borderId="33" xfId="0" applyFont="1" applyFill="1" applyBorder="1" applyAlignment="1">
      <alignment horizontal="center" vertical="center" wrapText="1"/>
    </xf>
    <xf numFmtId="164" fontId="2" fillId="0" borderId="60" xfId="41" applyFont="1" applyFill="1" applyBorder="1" applyAlignment="1">
      <alignment horizontal="center" vertical="center" wrapText="1"/>
    </xf>
    <xf numFmtId="164" fontId="2" fillId="0" borderId="61" xfId="41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164" fontId="2" fillId="0" borderId="62" xfId="41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center" vertical="center" wrapText="1"/>
    </xf>
    <xf numFmtId="164" fontId="2" fillId="0" borderId="36" xfId="41" applyFont="1" applyFill="1" applyBorder="1" applyAlignment="1">
      <alignment horizontal="center" vertical="center" wrapText="1"/>
    </xf>
    <xf numFmtId="164" fontId="2" fillId="0" borderId="37" xfId="4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164" fontId="2" fillId="0" borderId="63" xfId="41" applyFont="1" applyFill="1" applyBorder="1" applyAlignment="1">
      <alignment horizontal="center" vertical="center" wrapText="1"/>
    </xf>
    <xf numFmtId="0" fontId="22" fillId="27" borderId="18" xfId="0" applyFont="1" applyFill="1" applyBorder="1" applyAlignment="1">
      <alignment horizontal="center" vertical="center" wrapText="1"/>
    </xf>
    <xf numFmtId="0" fontId="22" fillId="27" borderId="20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left" vertical="center" wrapText="1"/>
    </xf>
    <xf numFmtId="164" fontId="2" fillId="0" borderId="26" xfId="41" applyFont="1" applyFill="1" applyBorder="1" applyAlignment="1">
      <alignment horizontal="justify" vertical="center"/>
    </xf>
    <xf numFmtId="0" fontId="2" fillId="0" borderId="26" xfId="0" applyFont="1" applyFill="1" applyBorder="1"/>
    <xf numFmtId="0" fontId="2" fillId="0" borderId="52" xfId="0" applyFont="1" applyFill="1" applyBorder="1" applyAlignment="1">
      <alignment horizontal="justify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164" fontId="2" fillId="0" borderId="0" xfId="0" applyNumberFormat="1" applyFont="1" applyFill="1" applyBorder="1"/>
    <xf numFmtId="0" fontId="2" fillId="0" borderId="0" xfId="0" applyFont="1" applyFill="1" applyBorder="1" applyAlignment="1">
      <alignment horizontal="center" vertical="center" wrapText="1"/>
    </xf>
    <xf numFmtId="164" fontId="2" fillId="0" borderId="0" xfId="41" applyFont="1" applyFill="1" applyBorder="1" applyAlignment="1">
      <alignment horizontal="center" vertical="center" wrapText="1"/>
    </xf>
    <xf numFmtId="164" fontId="2" fillId="0" borderId="13" xfId="41" applyFont="1" applyFill="1" applyBorder="1" applyAlignment="1">
      <alignment horizontal="center" vertical="center" wrapText="1"/>
    </xf>
    <xf numFmtId="0" fontId="25" fillId="27" borderId="15" xfId="0" applyFont="1" applyFill="1" applyBorder="1" applyAlignment="1">
      <alignment horizontal="center" vertical="center" wrapText="1"/>
    </xf>
    <xf numFmtId="0" fontId="26" fillId="24" borderId="64" xfId="0" applyFont="1" applyFill="1" applyBorder="1" applyAlignment="1">
      <alignment horizontal="left" vertical="center"/>
    </xf>
    <xf numFmtId="0" fontId="26" fillId="0" borderId="51" xfId="0" applyFont="1" applyFill="1" applyBorder="1" applyAlignment="1">
      <alignment horizontal="left" vertical="center" wrapText="1"/>
    </xf>
    <xf numFmtId="0" fontId="25" fillId="27" borderId="16" xfId="0" applyFont="1" applyFill="1" applyBorder="1" applyAlignment="1">
      <alignment horizontal="center" vertical="center" wrapText="1"/>
    </xf>
    <xf numFmtId="0" fontId="26" fillId="24" borderId="65" xfId="0" applyFont="1" applyFill="1" applyBorder="1" applyAlignment="1">
      <alignment horizontal="left" vertical="center"/>
    </xf>
    <xf numFmtId="0" fontId="26" fillId="0" borderId="52" xfId="0" applyFont="1" applyFill="1" applyBorder="1" applyAlignment="1">
      <alignment horizontal="left" vertical="center" wrapText="1"/>
    </xf>
    <xf numFmtId="0" fontId="25" fillId="27" borderId="18" xfId="0" applyFont="1" applyFill="1" applyBorder="1" applyAlignment="1">
      <alignment horizontal="center" vertical="center" wrapText="1"/>
    </xf>
    <xf numFmtId="0" fontId="25" fillId="27" borderId="20" xfId="0" applyFont="1" applyFill="1" applyBorder="1" applyAlignment="1">
      <alignment horizontal="center" vertical="center" wrapText="1"/>
    </xf>
    <xf numFmtId="0" fontId="25" fillId="24" borderId="36" xfId="0" applyFont="1" applyFill="1" applyBorder="1" applyAlignment="1">
      <alignment horizontal="right" vertical="center"/>
    </xf>
    <xf numFmtId="0" fontId="26" fillId="0" borderId="28" xfId="0" applyFont="1" applyFill="1" applyBorder="1" applyAlignment="1">
      <alignment horizontal="left" vertical="center"/>
    </xf>
    <xf numFmtId="0" fontId="26" fillId="0" borderId="60" xfId="0" applyFont="1" applyBorder="1" applyAlignment="1">
      <alignment wrapText="1"/>
    </xf>
    <xf numFmtId="0" fontId="25" fillId="24" borderId="50" xfId="0" applyFont="1" applyFill="1" applyBorder="1" applyAlignment="1">
      <alignment horizontal="right" vertical="center"/>
    </xf>
    <xf numFmtId="0" fontId="26" fillId="0" borderId="26" xfId="0" applyFont="1" applyFill="1" applyBorder="1" applyAlignment="1">
      <alignment horizontal="left" vertical="center"/>
    </xf>
    <xf numFmtId="0" fontId="26" fillId="0" borderId="52" xfId="0" applyFont="1" applyBorder="1" applyAlignment="1">
      <alignment wrapText="1"/>
    </xf>
    <xf numFmtId="164" fontId="2" fillId="24" borderId="42" xfId="41" applyFont="1" applyFill="1" applyBorder="1" applyAlignment="1">
      <alignment horizontal="center" vertical="center"/>
    </xf>
    <xf numFmtId="0" fontId="30" fillId="25" borderId="19" xfId="0" applyFont="1" applyFill="1" applyBorder="1" applyAlignment="1">
      <alignment horizontal="left" vertical="center" wrapText="1"/>
    </xf>
    <xf numFmtId="0" fontId="25" fillId="0" borderId="66" xfId="0" applyFont="1" applyFill="1" applyBorder="1" applyAlignment="1">
      <alignment horizontal="right" vertical="center"/>
    </xf>
    <xf numFmtId="0" fontId="25" fillId="0" borderId="67" xfId="0" applyFont="1" applyFill="1" applyBorder="1" applyAlignment="1">
      <alignment horizontal="right" vertical="center"/>
    </xf>
    <xf numFmtId="164" fontId="25" fillId="0" borderId="68" xfId="4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right" vertical="center"/>
    </xf>
    <xf numFmtId="164" fontId="25" fillId="0" borderId="0" xfId="41" applyFont="1" applyFill="1" applyBorder="1" applyAlignment="1">
      <alignment horizontal="center" vertical="center"/>
    </xf>
    <xf numFmtId="164" fontId="2" fillId="0" borderId="28" xfId="41" applyFont="1" applyFill="1" applyBorder="1" applyAlignment="1">
      <alignment horizontal="center" vertical="center"/>
    </xf>
    <xf numFmtId="164" fontId="2" fillId="0" borderId="26" xfId="41" applyFont="1" applyFill="1" applyBorder="1" applyAlignment="1">
      <alignment horizontal="center" vertical="center"/>
    </xf>
    <xf numFmtId="164" fontId="25" fillId="24" borderId="36" xfId="41" applyFont="1" applyFill="1" applyBorder="1" applyAlignment="1">
      <alignment horizontal="center" vertical="center"/>
    </xf>
    <xf numFmtId="164" fontId="25" fillId="24" borderId="37" xfId="41" applyFont="1" applyFill="1" applyBorder="1" applyAlignment="1">
      <alignment horizontal="center" vertical="center"/>
    </xf>
    <xf numFmtId="0" fontId="25" fillId="26" borderId="18" xfId="0" applyFont="1" applyFill="1" applyBorder="1" applyAlignment="1">
      <alignment horizontal="right" vertical="center"/>
    </xf>
    <xf numFmtId="0" fontId="25" fillId="26" borderId="19" xfId="0" applyFont="1" applyFill="1" applyBorder="1" applyAlignment="1">
      <alignment horizontal="right" vertical="center"/>
    </xf>
    <xf numFmtId="0" fontId="25" fillId="26" borderId="20" xfId="0" applyFont="1" applyFill="1" applyBorder="1" applyAlignment="1">
      <alignment horizontal="right" vertical="center"/>
    </xf>
    <xf numFmtId="164" fontId="2" fillId="0" borderId="28" xfId="41" applyFont="1" applyFill="1" applyBorder="1" applyAlignment="1">
      <alignment horizontal="center" vertical="center" wrapText="1"/>
    </xf>
    <xf numFmtId="164" fontId="2" fillId="0" borderId="26" xfId="41" applyFont="1" applyFill="1" applyBorder="1" applyAlignment="1">
      <alignment horizontal="center" vertical="center" wrapText="1"/>
    </xf>
    <xf numFmtId="164" fontId="2" fillId="24" borderId="28" xfId="41" applyFont="1" applyFill="1" applyBorder="1" applyAlignment="1">
      <alignment horizontal="center" vertical="center" wrapText="1"/>
    </xf>
    <xf numFmtId="164" fontId="2" fillId="24" borderId="26" xfId="41" applyFont="1" applyFill="1" applyBorder="1" applyAlignment="1">
      <alignment horizontal="center" vertical="center" wrapText="1"/>
    </xf>
    <xf numFmtId="0" fontId="25" fillId="24" borderId="18" xfId="0" applyFont="1" applyFill="1" applyBorder="1" applyAlignment="1">
      <alignment horizontal="right" vertical="center"/>
    </xf>
    <xf numFmtId="0" fontId="25" fillId="24" borderId="19" xfId="0" applyFont="1" applyFill="1" applyBorder="1" applyAlignment="1">
      <alignment horizontal="right" vertical="center"/>
    </xf>
    <xf numFmtId="0" fontId="25" fillId="24" borderId="20" xfId="0" applyFont="1" applyFill="1" applyBorder="1" applyAlignment="1">
      <alignment horizontal="right" vertical="center"/>
    </xf>
    <xf numFmtId="164" fontId="22" fillId="24" borderId="11" xfId="41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22" fillId="27" borderId="11" xfId="0" applyFont="1" applyFill="1" applyBorder="1" applyAlignment="1">
      <alignment horizontal="center" vertical="center" wrapText="1"/>
    </xf>
    <xf numFmtId="0" fontId="28" fillId="24" borderId="0" xfId="0" applyFont="1" applyFill="1" applyBorder="1" applyAlignment="1">
      <alignment horizontal="center"/>
    </xf>
    <xf numFmtId="164" fontId="22" fillId="28" borderId="11" xfId="41" applyFont="1" applyFill="1" applyBorder="1" applyAlignment="1">
      <alignment horizontal="center" vertical="center"/>
    </xf>
    <xf numFmtId="0" fontId="25" fillId="27" borderId="18" xfId="0" applyFont="1" applyFill="1" applyBorder="1" applyAlignment="1">
      <alignment horizontal="center" vertical="center"/>
    </xf>
    <xf numFmtId="0" fontId="25" fillId="27" borderId="20" xfId="0" applyFont="1" applyFill="1" applyBorder="1" applyAlignment="1">
      <alignment horizontal="center" vertical="center"/>
    </xf>
    <xf numFmtId="0" fontId="25" fillId="27" borderId="15" xfId="0" applyFont="1" applyFill="1" applyBorder="1" applyAlignment="1">
      <alignment horizontal="center" vertical="center"/>
    </xf>
    <xf numFmtId="0" fontId="25" fillId="27" borderId="16" xfId="0" applyFont="1" applyFill="1" applyBorder="1" applyAlignment="1">
      <alignment horizontal="center" vertical="center"/>
    </xf>
    <xf numFmtId="164" fontId="2" fillId="0" borderId="42" xfId="41" applyFont="1" applyFill="1" applyBorder="1" applyAlignment="1">
      <alignment horizontal="center" vertical="center"/>
    </xf>
    <xf numFmtId="0" fontId="25" fillId="28" borderId="18" xfId="0" applyFont="1" applyFill="1" applyBorder="1" applyAlignment="1">
      <alignment horizontal="right" vertical="center"/>
    </xf>
    <xf numFmtId="0" fontId="25" fillId="28" borderId="19" xfId="0" applyFont="1" applyFill="1" applyBorder="1" applyAlignment="1">
      <alignment horizontal="right" vertical="center"/>
    </xf>
    <xf numFmtId="0" fontId="25" fillId="28" borderId="20" xfId="0" applyFont="1" applyFill="1" applyBorder="1" applyAlignment="1">
      <alignment horizontal="right" vertical="center"/>
    </xf>
    <xf numFmtId="0" fontId="22" fillId="27" borderId="18" xfId="0" applyFont="1" applyFill="1" applyBorder="1" applyAlignment="1">
      <alignment horizontal="center"/>
    </xf>
    <xf numFmtId="0" fontId="22" fillId="27" borderId="19" xfId="0" applyFont="1" applyFill="1" applyBorder="1" applyAlignment="1">
      <alignment horizontal="center"/>
    </xf>
    <xf numFmtId="0" fontId="22" fillId="27" borderId="20" xfId="0" applyFont="1" applyFill="1" applyBorder="1" applyAlignment="1">
      <alignment horizontal="center"/>
    </xf>
    <xf numFmtId="0" fontId="22" fillId="27" borderId="57" xfId="0" applyFont="1" applyFill="1" applyBorder="1" applyAlignment="1">
      <alignment horizontal="center" vertical="center" wrapText="1"/>
    </xf>
    <xf numFmtId="0" fontId="22" fillId="27" borderId="55" xfId="0" applyFont="1" applyFill="1" applyBorder="1" applyAlignment="1">
      <alignment horizontal="center" vertical="center" wrapText="1"/>
    </xf>
  </cellXfs>
  <cellStyles count="54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rmal 10 2" xfId="32"/>
    <cellStyle name="Normal 2" xfId="33"/>
    <cellStyle name="Normal 2 2 2" xfId="34"/>
    <cellStyle name="Normal 2_Medicao 30 real" xfId="35"/>
    <cellStyle name="Normal 3 2" xfId="36"/>
    <cellStyle name="Normal 5 2" xfId="37"/>
    <cellStyle name="Normal 9 2" xfId="38"/>
    <cellStyle name="Normal_Plan1" xfId="53"/>
    <cellStyle name="Nota" xfId="39" builtinId="10" customBuiltin="1"/>
    <cellStyle name="Porcentagem" xfId="51" builtinId="5"/>
    <cellStyle name="Saída" xfId="40" builtinId="21" customBuiltin="1"/>
    <cellStyle name="Separador de milhares 5 2" xfId="42"/>
    <cellStyle name="Texto de Aviso" xfId="43" builtinId="11" customBuiltin="1"/>
    <cellStyle name="Texto Explicativo" xfId="44" builtinId="53" customBuiltin="1"/>
    <cellStyle name="Título" xfId="45" builtinId="15" customBuiltin="1"/>
    <cellStyle name="Título 1" xfId="46" builtinId="16" customBuiltin="1"/>
    <cellStyle name="Título 2" xfId="47" builtinId="17" customBuiltin="1"/>
    <cellStyle name="Título 3" xfId="48" builtinId="18" customBuiltin="1"/>
    <cellStyle name="Título 4" xfId="49" builtinId="19" customBuiltin="1"/>
    <cellStyle name="Total" xfId="50" builtinId="25" customBuiltin="1"/>
    <cellStyle name="Vírgula" xfId="41" builtinId="3"/>
    <cellStyle name="Vírgula 2" xfId="52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153628</xdr:colOff>
      <xdr:row>2</xdr:row>
      <xdr:rowOff>133145</xdr:rowOff>
    </xdr:from>
    <xdr:to>
      <xdr:col>1</xdr:col>
      <xdr:colOff>953728</xdr:colOff>
      <xdr:row>6</xdr:row>
      <xdr:rowOff>26663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080" y="460887"/>
          <a:ext cx="800100" cy="79480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153628</xdr:colOff>
      <xdr:row>2</xdr:row>
      <xdr:rowOff>133145</xdr:rowOff>
    </xdr:from>
    <xdr:to>
      <xdr:col>1</xdr:col>
      <xdr:colOff>953728</xdr:colOff>
      <xdr:row>6</xdr:row>
      <xdr:rowOff>26663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953" y="456995"/>
          <a:ext cx="800100" cy="798393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83"/>
  <sheetViews>
    <sheetView showGridLines="0" view="pageBreakPreview" topLeftCell="A485" zoomScale="93" zoomScaleNormal="100" zoomScaleSheetLayoutView="93" workbookViewId="0">
      <selection activeCell="I523" sqref="I523"/>
    </sheetView>
  </sheetViews>
  <sheetFormatPr defaultColWidth="9.140625" defaultRowHeight="12.75" x14ac:dyDescent="0.2"/>
  <cols>
    <col min="1" max="1" width="10.42578125" style="1" customWidth="1"/>
    <col min="2" max="2" width="100.140625" style="1" customWidth="1"/>
    <col min="3" max="3" width="7.5703125" style="1" customWidth="1"/>
    <col min="4" max="4" width="11.140625" style="3" customWidth="1"/>
    <col min="5" max="5" width="5.85546875" style="3" customWidth="1"/>
    <col min="6" max="6" width="5.28515625" style="3" customWidth="1"/>
    <col min="7" max="7" width="6.140625" style="4" hidden="1" customWidth="1"/>
    <col min="8" max="8" width="14.7109375" style="17" customWidth="1"/>
    <col min="9" max="9" width="11.85546875" style="1" bestFit="1" customWidth="1"/>
    <col min="10" max="16384" width="9.140625" style="1"/>
  </cols>
  <sheetData>
    <row r="1" spans="1:8" x14ac:dyDescent="0.2">
      <c r="H1" s="15"/>
    </row>
    <row r="2" spans="1:8" x14ac:dyDescent="0.2">
      <c r="A2" s="218"/>
      <c r="B2" s="218"/>
      <c r="C2" s="218"/>
      <c r="D2" s="218"/>
      <c r="E2" s="218"/>
      <c r="F2" s="218"/>
      <c r="G2" s="218"/>
      <c r="H2" s="15"/>
    </row>
    <row r="3" spans="1:8" x14ac:dyDescent="0.2">
      <c r="A3" s="86"/>
      <c r="B3" s="86"/>
      <c r="C3" s="86"/>
      <c r="D3" s="86"/>
      <c r="E3" s="86"/>
      <c r="F3" s="86"/>
      <c r="G3" s="86"/>
      <c r="H3" s="15"/>
    </row>
    <row r="4" spans="1:8" s="88" customFormat="1" ht="20.100000000000001" customHeight="1" x14ac:dyDescent="0.25">
      <c r="A4" s="87"/>
      <c r="B4" s="222" t="s">
        <v>917</v>
      </c>
      <c r="C4" s="222"/>
      <c r="D4" s="222"/>
      <c r="E4" s="222"/>
      <c r="F4" s="222"/>
      <c r="G4" s="222"/>
      <c r="H4" s="222"/>
    </row>
    <row r="5" spans="1:8" s="88" customFormat="1" ht="20.100000000000001" customHeight="1" x14ac:dyDescent="0.25">
      <c r="A5" s="87"/>
      <c r="B5" s="222" t="s">
        <v>918</v>
      </c>
      <c r="C5" s="222"/>
      <c r="D5" s="222"/>
      <c r="E5" s="222"/>
      <c r="F5" s="222"/>
      <c r="G5" s="222"/>
      <c r="H5" s="222"/>
    </row>
    <row r="6" spans="1:8" s="88" customFormat="1" ht="20.100000000000001" customHeight="1" x14ac:dyDescent="0.25">
      <c r="A6" s="87"/>
      <c r="B6" s="222" t="s">
        <v>919</v>
      </c>
      <c r="C6" s="222"/>
      <c r="D6" s="222"/>
      <c r="E6" s="222"/>
      <c r="F6" s="222"/>
      <c r="G6" s="222"/>
      <c r="H6" s="222"/>
    </row>
    <row r="7" spans="1:8" x14ac:dyDescent="0.2">
      <c r="A7" s="86"/>
      <c r="B7" s="86"/>
      <c r="C7" s="86"/>
      <c r="D7" s="86"/>
      <c r="E7" s="86"/>
      <c r="F7" s="86"/>
      <c r="G7" s="86"/>
      <c r="H7" s="15"/>
    </row>
    <row r="8" spans="1:8" x14ac:dyDescent="0.2">
      <c r="A8" s="86"/>
      <c r="B8" s="86"/>
      <c r="C8" s="86"/>
      <c r="D8" s="86"/>
      <c r="E8" s="86"/>
      <c r="F8" s="86"/>
      <c r="G8" s="86"/>
      <c r="H8" s="15"/>
    </row>
    <row r="9" spans="1:8" x14ac:dyDescent="0.2">
      <c r="A9" s="218" t="s">
        <v>694</v>
      </c>
      <c r="B9" s="218"/>
      <c r="C9" s="218"/>
      <c r="D9" s="218"/>
      <c r="E9" s="218"/>
      <c r="F9" s="218"/>
      <c r="G9" s="218"/>
      <c r="H9" s="15"/>
    </row>
    <row r="10" spans="1:8" x14ac:dyDescent="0.2">
      <c r="A10" s="5"/>
      <c r="B10" s="6"/>
      <c r="C10" s="6"/>
      <c r="D10" s="6"/>
      <c r="E10" s="6"/>
      <c r="F10" s="6"/>
      <c r="G10" s="6"/>
      <c r="H10" s="15"/>
    </row>
    <row r="11" spans="1:8" ht="41.25" customHeight="1" x14ac:dyDescent="0.2">
      <c r="A11" s="7" t="s">
        <v>15</v>
      </c>
      <c r="B11" s="219" t="s">
        <v>695</v>
      </c>
      <c r="C11" s="220"/>
      <c r="D11" s="220"/>
      <c r="E11" s="220"/>
      <c r="F11" s="220"/>
      <c r="G11" s="6"/>
      <c r="H11" s="15"/>
    </row>
    <row r="12" spans="1:8" x14ac:dyDescent="0.2">
      <c r="A12" s="5"/>
      <c r="B12" s="6"/>
      <c r="C12" s="6"/>
      <c r="D12" s="6"/>
      <c r="E12" s="6"/>
      <c r="F12" s="6"/>
      <c r="G12" s="6"/>
      <c r="H12" s="15"/>
    </row>
    <row r="13" spans="1:8" x14ac:dyDescent="0.2">
      <c r="A13" s="5"/>
      <c r="B13" s="6"/>
      <c r="C13" s="6"/>
      <c r="D13" s="6"/>
      <c r="E13" s="6"/>
      <c r="F13" s="6"/>
      <c r="G13" s="6"/>
      <c r="H13" s="15"/>
    </row>
    <row r="14" spans="1:8" ht="13.5" thickBot="1" x14ac:dyDescent="0.25">
      <c r="A14" s="5"/>
      <c r="B14" s="6"/>
      <c r="C14" s="6"/>
      <c r="D14" s="6"/>
      <c r="E14" s="6"/>
      <c r="F14" s="6"/>
      <c r="G14" s="6"/>
      <c r="H14" s="15"/>
    </row>
    <row r="15" spans="1:8" ht="24.75" customHeight="1" thickBot="1" x14ac:dyDescent="0.25">
      <c r="A15" s="10" t="s">
        <v>21</v>
      </c>
      <c r="B15" s="8" t="s">
        <v>954</v>
      </c>
      <c r="C15" s="9"/>
      <c r="D15" s="9"/>
      <c r="E15" s="9"/>
      <c r="F15" s="9"/>
      <c r="G15" s="9"/>
      <c r="H15" s="62"/>
    </row>
    <row r="16" spans="1:8" x14ac:dyDescent="0.2">
      <c r="A16" s="79"/>
      <c r="B16" s="82"/>
      <c r="C16" s="12"/>
      <c r="D16" s="12"/>
      <c r="E16" s="12"/>
      <c r="F16" s="12"/>
      <c r="G16" s="80"/>
      <c r="H16" s="81"/>
    </row>
    <row r="17" spans="1:8" ht="13.5" thickBot="1" x14ac:dyDescent="0.25">
      <c r="A17" s="60"/>
      <c r="B17" s="6"/>
      <c r="C17" s="6"/>
      <c r="D17" s="6"/>
      <c r="E17" s="6"/>
      <c r="F17" s="6"/>
      <c r="G17" s="11"/>
      <c r="H17" s="63"/>
    </row>
    <row r="18" spans="1:8" s="2" customFormat="1" ht="39" thickBot="1" x14ac:dyDescent="0.25">
      <c r="A18" s="18" t="s">
        <v>3</v>
      </c>
      <c r="B18" s="18" t="s">
        <v>4</v>
      </c>
      <c r="C18" s="13" t="s">
        <v>922</v>
      </c>
      <c r="D18" s="18" t="s">
        <v>9</v>
      </c>
      <c r="E18" s="221" t="s">
        <v>7</v>
      </c>
      <c r="F18" s="221"/>
      <c r="G18" s="14" t="s">
        <v>11</v>
      </c>
      <c r="H18" s="16" t="s">
        <v>8</v>
      </c>
    </row>
    <row r="19" spans="1:8" s="2" customFormat="1" x14ac:dyDescent="0.2">
      <c r="A19" s="123">
        <v>1</v>
      </c>
      <c r="B19" s="124" t="s">
        <v>920</v>
      </c>
      <c r="C19" s="125"/>
      <c r="D19" s="125"/>
      <c r="E19" s="126"/>
      <c r="F19" s="127"/>
      <c r="G19" s="128"/>
      <c r="H19" s="129"/>
    </row>
    <row r="20" spans="1:8" s="2" customFormat="1" x14ac:dyDescent="0.2">
      <c r="A20" s="130" t="s">
        <v>2</v>
      </c>
      <c r="B20" s="131" t="s">
        <v>929</v>
      </c>
      <c r="C20" s="132"/>
      <c r="D20" s="133"/>
      <c r="E20" s="134"/>
      <c r="F20" s="135"/>
      <c r="G20" s="136"/>
      <c r="H20" s="137"/>
    </row>
    <row r="21" spans="1:8" s="2" customFormat="1" x14ac:dyDescent="0.2">
      <c r="A21" s="95" t="s">
        <v>0</v>
      </c>
      <c r="B21" s="138" t="s">
        <v>921</v>
      </c>
      <c r="C21" s="92" t="s">
        <v>923</v>
      </c>
      <c r="D21" s="92">
        <v>12</v>
      </c>
      <c r="E21" s="210"/>
      <c r="F21" s="211"/>
      <c r="G21" s="139"/>
      <c r="H21" s="140">
        <f t="shared" ref="H21:H26" si="0">E21*D21</f>
        <v>0</v>
      </c>
    </row>
    <row r="22" spans="1:8" s="2" customFormat="1" x14ac:dyDescent="0.2">
      <c r="A22" s="95" t="s">
        <v>1</v>
      </c>
      <c r="B22" s="141" t="s">
        <v>925</v>
      </c>
      <c r="C22" s="92" t="s">
        <v>923</v>
      </c>
      <c r="D22" s="92">
        <v>12</v>
      </c>
      <c r="E22" s="210"/>
      <c r="F22" s="211"/>
      <c r="G22" s="139"/>
      <c r="H22" s="140">
        <f t="shared" si="0"/>
        <v>0</v>
      </c>
    </row>
    <row r="23" spans="1:8" s="2" customFormat="1" x14ac:dyDescent="0.2">
      <c r="A23" s="95" t="s">
        <v>6</v>
      </c>
      <c r="B23" s="141" t="s">
        <v>924</v>
      </c>
      <c r="C23" s="92" t="s">
        <v>923</v>
      </c>
      <c r="D23" s="92">
        <f>12*4</f>
        <v>48</v>
      </c>
      <c r="E23" s="210"/>
      <c r="F23" s="211"/>
      <c r="G23" s="139"/>
      <c r="H23" s="140">
        <f t="shared" si="0"/>
        <v>0</v>
      </c>
    </row>
    <row r="24" spans="1:8" s="2" customFormat="1" x14ac:dyDescent="0.2">
      <c r="A24" s="95" t="s">
        <v>10</v>
      </c>
      <c r="B24" s="141" t="s">
        <v>926</v>
      </c>
      <c r="C24" s="92" t="s">
        <v>923</v>
      </c>
      <c r="D24" s="92">
        <f>12/4</f>
        <v>3</v>
      </c>
      <c r="E24" s="210"/>
      <c r="F24" s="211"/>
      <c r="G24" s="139"/>
      <c r="H24" s="140">
        <f t="shared" si="0"/>
        <v>0</v>
      </c>
    </row>
    <row r="25" spans="1:8" s="2" customFormat="1" x14ac:dyDescent="0.2">
      <c r="A25" s="95" t="s">
        <v>12</v>
      </c>
      <c r="B25" s="141" t="s">
        <v>927</v>
      </c>
      <c r="C25" s="92" t="s">
        <v>923</v>
      </c>
      <c r="D25" s="92">
        <v>12</v>
      </c>
      <c r="E25" s="210"/>
      <c r="F25" s="211"/>
      <c r="G25" s="139"/>
      <c r="H25" s="140">
        <f t="shared" si="0"/>
        <v>0</v>
      </c>
    </row>
    <row r="26" spans="1:8" s="2" customFormat="1" x14ac:dyDescent="0.2">
      <c r="A26" s="95" t="s">
        <v>13</v>
      </c>
      <c r="B26" s="141" t="s">
        <v>928</v>
      </c>
      <c r="C26" s="92" t="s">
        <v>923</v>
      </c>
      <c r="D26" s="92">
        <v>1</v>
      </c>
      <c r="E26" s="210"/>
      <c r="F26" s="211"/>
      <c r="G26" s="139"/>
      <c r="H26" s="140">
        <f t="shared" si="0"/>
        <v>0</v>
      </c>
    </row>
    <row r="27" spans="1:8" s="2" customFormat="1" x14ac:dyDescent="0.2">
      <c r="A27" s="95"/>
      <c r="B27" s="138"/>
      <c r="C27" s="92"/>
      <c r="D27" s="92"/>
      <c r="E27" s="210"/>
      <c r="F27" s="211"/>
      <c r="G27" s="139"/>
      <c r="H27" s="140"/>
    </row>
    <row r="28" spans="1:8" s="2" customFormat="1" x14ac:dyDescent="0.2">
      <c r="A28" s="130" t="s">
        <v>16</v>
      </c>
      <c r="B28" s="131" t="s">
        <v>930</v>
      </c>
      <c r="C28" s="92"/>
      <c r="D28" s="92"/>
      <c r="E28" s="210"/>
      <c r="F28" s="211"/>
      <c r="G28" s="139"/>
      <c r="H28" s="140"/>
    </row>
    <row r="29" spans="1:8" s="2" customFormat="1" x14ac:dyDescent="0.2">
      <c r="A29" s="95" t="s">
        <v>18</v>
      </c>
      <c r="B29" s="138" t="s">
        <v>931</v>
      </c>
      <c r="C29" s="92" t="s">
        <v>923</v>
      </c>
      <c r="D29" s="92">
        <v>12</v>
      </c>
      <c r="E29" s="210"/>
      <c r="F29" s="211"/>
      <c r="G29" s="139"/>
      <c r="H29" s="140">
        <f>E29*D29</f>
        <v>0</v>
      </c>
    </row>
    <row r="30" spans="1:8" s="2" customFormat="1" x14ac:dyDescent="0.2">
      <c r="A30" s="95" t="s">
        <v>19</v>
      </c>
      <c r="B30" s="138" t="s">
        <v>933</v>
      </c>
      <c r="C30" s="92" t="s">
        <v>923</v>
      </c>
      <c r="D30" s="92">
        <v>12</v>
      </c>
      <c r="E30" s="210"/>
      <c r="F30" s="211"/>
      <c r="G30" s="139"/>
      <c r="H30" s="140">
        <f>E30*D30</f>
        <v>0</v>
      </c>
    </row>
    <row r="31" spans="1:8" s="2" customFormat="1" x14ac:dyDescent="0.2">
      <c r="A31" s="95"/>
      <c r="B31" s="138"/>
      <c r="C31" s="92"/>
      <c r="D31" s="92"/>
      <c r="E31" s="210"/>
      <c r="F31" s="211"/>
      <c r="G31" s="139"/>
      <c r="H31" s="140"/>
    </row>
    <row r="32" spans="1:8" s="2" customFormat="1" x14ac:dyDescent="0.2">
      <c r="A32" s="130" t="s">
        <v>17</v>
      </c>
      <c r="B32" s="131" t="s">
        <v>932</v>
      </c>
      <c r="C32" s="92"/>
      <c r="D32" s="92"/>
      <c r="E32" s="210"/>
      <c r="F32" s="211"/>
      <c r="G32" s="139"/>
      <c r="H32" s="140"/>
    </row>
    <row r="33" spans="1:8" s="2" customFormat="1" x14ac:dyDescent="0.2">
      <c r="A33" s="95" t="s">
        <v>20</v>
      </c>
      <c r="B33" s="141" t="s">
        <v>934</v>
      </c>
      <c r="C33" s="92" t="s">
        <v>923</v>
      </c>
      <c r="D33" s="92">
        <v>36</v>
      </c>
      <c r="E33" s="210"/>
      <c r="F33" s="211"/>
      <c r="G33" s="139"/>
      <c r="H33" s="140">
        <f t="shared" ref="H33:H39" si="1">E33*D33</f>
        <v>0</v>
      </c>
    </row>
    <row r="34" spans="1:8" s="2" customFormat="1" x14ac:dyDescent="0.2">
      <c r="A34" s="95" t="s">
        <v>935</v>
      </c>
      <c r="B34" s="141" t="s">
        <v>936</v>
      </c>
      <c r="C34" s="92" t="s">
        <v>923</v>
      </c>
      <c r="D34" s="92">
        <v>12</v>
      </c>
      <c r="E34" s="210"/>
      <c r="F34" s="211"/>
      <c r="G34" s="139"/>
      <c r="H34" s="140">
        <f t="shared" si="1"/>
        <v>0</v>
      </c>
    </row>
    <row r="35" spans="1:8" s="2" customFormat="1" x14ac:dyDescent="0.2">
      <c r="A35" s="95" t="s">
        <v>937</v>
      </c>
      <c r="B35" s="141" t="s">
        <v>938</v>
      </c>
      <c r="C35" s="92" t="s">
        <v>923</v>
      </c>
      <c r="D35" s="92">
        <v>12</v>
      </c>
      <c r="E35" s="210"/>
      <c r="F35" s="211"/>
      <c r="G35" s="139"/>
      <c r="H35" s="140">
        <f t="shared" si="1"/>
        <v>0</v>
      </c>
    </row>
    <row r="36" spans="1:8" s="2" customFormat="1" x14ac:dyDescent="0.2">
      <c r="A36" s="95" t="s">
        <v>939</v>
      </c>
      <c r="B36" s="141" t="s">
        <v>940</v>
      </c>
      <c r="C36" s="92" t="s">
        <v>923</v>
      </c>
      <c r="D36" s="92">
        <f>5*12</f>
        <v>60</v>
      </c>
      <c r="E36" s="210"/>
      <c r="F36" s="211"/>
      <c r="G36" s="139"/>
      <c r="H36" s="140">
        <f t="shared" si="1"/>
        <v>0</v>
      </c>
    </row>
    <row r="37" spans="1:8" s="2" customFormat="1" x14ac:dyDescent="0.2">
      <c r="A37" s="95" t="s">
        <v>941</v>
      </c>
      <c r="B37" s="141" t="s">
        <v>942</v>
      </c>
      <c r="C37" s="92" t="s">
        <v>923</v>
      </c>
      <c r="D37" s="92">
        <v>60</v>
      </c>
      <c r="E37" s="210"/>
      <c r="F37" s="211"/>
      <c r="G37" s="139"/>
      <c r="H37" s="140">
        <f t="shared" si="1"/>
        <v>0</v>
      </c>
    </row>
    <row r="38" spans="1:8" s="2" customFormat="1" x14ac:dyDescent="0.2">
      <c r="A38" s="95" t="s">
        <v>943</v>
      </c>
      <c r="B38" s="141" t="s">
        <v>944</v>
      </c>
      <c r="C38" s="92" t="s">
        <v>923</v>
      </c>
      <c r="D38" s="92">
        <f>6*12</f>
        <v>72</v>
      </c>
      <c r="E38" s="210"/>
      <c r="F38" s="211"/>
      <c r="G38" s="139"/>
      <c r="H38" s="140">
        <f t="shared" si="1"/>
        <v>0</v>
      </c>
    </row>
    <row r="39" spans="1:8" s="2" customFormat="1" x14ac:dyDescent="0.2">
      <c r="A39" s="95" t="s">
        <v>945</v>
      </c>
      <c r="B39" s="141" t="s">
        <v>946</v>
      </c>
      <c r="C39" s="92" t="s">
        <v>923</v>
      </c>
      <c r="D39" s="92">
        <f>6*12</f>
        <v>72</v>
      </c>
      <c r="E39" s="210"/>
      <c r="F39" s="211"/>
      <c r="G39" s="139"/>
      <c r="H39" s="140">
        <f t="shared" si="1"/>
        <v>0</v>
      </c>
    </row>
    <row r="40" spans="1:8" s="2" customFormat="1" x14ac:dyDescent="0.2">
      <c r="A40" s="95"/>
      <c r="B40" s="141"/>
      <c r="C40" s="92"/>
      <c r="D40" s="92"/>
      <c r="E40" s="142"/>
      <c r="F40" s="143"/>
      <c r="G40" s="139"/>
      <c r="H40" s="140"/>
    </row>
    <row r="41" spans="1:8" s="2" customFormat="1" x14ac:dyDescent="0.2">
      <c r="A41" s="130" t="s">
        <v>947</v>
      </c>
      <c r="B41" s="131" t="s">
        <v>948</v>
      </c>
      <c r="C41" s="92"/>
      <c r="D41" s="92"/>
      <c r="E41" s="142"/>
      <c r="F41" s="143"/>
      <c r="G41" s="139"/>
      <c r="H41" s="140"/>
    </row>
    <row r="42" spans="1:8" s="2" customFormat="1" x14ac:dyDescent="0.2">
      <c r="A42" s="95" t="s">
        <v>949</v>
      </c>
      <c r="B42" s="141" t="s">
        <v>950</v>
      </c>
      <c r="C42" s="92" t="s">
        <v>923</v>
      </c>
      <c r="D42" s="92">
        <v>12</v>
      </c>
      <c r="E42" s="210"/>
      <c r="F42" s="211"/>
      <c r="G42" s="139"/>
      <c r="H42" s="140">
        <f>E42*D42</f>
        <v>0</v>
      </c>
    </row>
    <row r="43" spans="1:8" s="2" customFormat="1" x14ac:dyDescent="0.2">
      <c r="A43" s="95" t="s">
        <v>951</v>
      </c>
      <c r="B43" s="141" t="s">
        <v>952</v>
      </c>
      <c r="C43" s="92" t="s">
        <v>923</v>
      </c>
      <c r="D43" s="92">
        <v>12</v>
      </c>
      <c r="E43" s="210"/>
      <c r="F43" s="211"/>
      <c r="G43" s="139"/>
      <c r="H43" s="140">
        <f>E43*D43</f>
        <v>0</v>
      </c>
    </row>
    <row r="44" spans="1:8" s="2" customFormat="1" x14ac:dyDescent="0.2">
      <c r="A44" s="95" t="s">
        <v>953</v>
      </c>
      <c r="B44" s="141" t="s">
        <v>942</v>
      </c>
      <c r="C44" s="92" t="s">
        <v>923</v>
      </c>
      <c r="D44" s="92">
        <v>12</v>
      </c>
      <c r="E44" s="210"/>
      <c r="F44" s="211"/>
      <c r="G44" s="139"/>
      <c r="H44" s="140">
        <f>E44*D44</f>
        <v>0</v>
      </c>
    </row>
    <row r="45" spans="1:8" s="2" customFormat="1" x14ac:dyDescent="0.2">
      <c r="A45" s="95"/>
      <c r="B45" s="141"/>
      <c r="C45" s="92"/>
      <c r="D45" s="92"/>
      <c r="E45" s="142"/>
      <c r="F45" s="143"/>
      <c r="G45" s="139"/>
      <c r="H45" s="140"/>
    </row>
    <row r="46" spans="1:8" s="2" customFormat="1" x14ac:dyDescent="0.2">
      <c r="A46" s="130" t="s">
        <v>960</v>
      </c>
      <c r="B46" s="131" t="s">
        <v>961</v>
      </c>
      <c r="C46" s="92"/>
      <c r="D46" s="92"/>
      <c r="E46" s="142"/>
      <c r="F46" s="143"/>
      <c r="G46" s="139"/>
      <c r="H46" s="140"/>
    </row>
    <row r="47" spans="1:8" s="2" customFormat="1" x14ac:dyDescent="0.2">
      <c r="A47" s="95" t="s">
        <v>962</v>
      </c>
      <c r="B47" s="141" t="s">
        <v>965</v>
      </c>
      <c r="C47" s="92" t="s">
        <v>923</v>
      </c>
      <c r="D47" s="92">
        <v>12</v>
      </c>
      <c r="E47" s="210"/>
      <c r="F47" s="211"/>
      <c r="G47" s="139"/>
      <c r="H47" s="140">
        <f t="shared" ref="H47:H49" si="2">E47*D47</f>
        <v>0</v>
      </c>
    </row>
    <row r="48" spans="1:8" s="2" customFormat="1" x14ac:dyDescent="0.2">
      <c r="A48" s="95" t="s">
        <v>963</v>
      </c>
      <c r="B48" s="141" t="s">
        <v>966</v>
      </c>
      <c r="C48" s="92" t="s">
        <v>923</v>
      </c>
      <c r="D48" s="92">
        <v>12</v>
      </c>
      <c r="E48" s="210"/>
      <c r="F48" s="211"/>
      <c r="G48" s="139"/>
      <c r="H48" s="140">
        <f t="shared" si="2"/>
        <v>0</v>
      </c>
    </row>
    <row r="49" spans="1:9" s="2" customFormat="1" x14ac:dyDescent="0.2">
      <c r="A49" s="95" t="s">
        <v>964</v>
      </c>
      <c r="B49" s="141" t="s">
        <v>967</v>
      </c>
      <c r="C49" s="92" t="s">
        <v>923</v>
      </c>
      <c r="D49" s="92">
        <v>12</v>
      </c>
      <c r="E49" s="210"/>
      <c r="F49" s="211"/>
      <c r="G49" s="139"/>
      <c r="H49" s="140">
        <f t="shared" si="2"/>
        <v>0</v>
      </c>
    </row>
    <row r="50" spans="1:9" s="2" customFormat="1" x14ac:dyDescent="0.2">
      <c r="A50" s="95"/>
      <c r="B50" s="141"/>
      <c r="C50" s="92"/>
      <c r="D50" s="92"/>
      <c r="E50" s="210"/>
      <c r="F50" s="211"/>
      <c r="G50" s="139"/>
      <c r="H50" s="140"/>
    </row>
    <row r="51" spans="1:9" s="2" customFormat="1" x14ac:dyDescent="0.2">
      <c r="A51" s="95"/>
      <c r="B51" s="141"/>
      <c r="C51" s="92"/>
      <c r="D51" s="92"/>
      <c r="E51" s="210"/>
      <c r="F51" s="211"/>
      <c r="G51" s="139"/>
      <c r="H51" s="140"/>
    </row>
    <row r="52" spans="1:9" s="2" customFormat="1" x14ac:dyDescent="0.2">
      <c r="A52" s="93"/>
      <c r="B52" s="94"/>
      <c r="C52" s="89"/>
      <c r="D52" s="89"/>
      <c r="E52" s="212"/>
      <c r="F52" s="213"/>
      <c r="G52" s="90"/>
      <c r="H52" s="91"/>
    </row>
    <row r="53" spans="1:9" s="2" customFormat="1" ht="13.5" thickBot="1" x14ac:dyDescent="0.25">
      <c r="A53" s="95"/>
      <c r="B53" s="96"/>
      <c r="C53" s="92"/>
      <c r="D53" s="92"/>
      <c r="E53" s="212"/>
      <c r="F53" s="213"/>
      <c r="G53" s="90"/>
      <c r="H53" s="91"/>
    </row>
    <row r="54" spans="1:9" s="2" customFormat="1" ht="13.5" thickBot="1" x14ac:dyDescent="0.25">
      <c r="A54" s="207" t="s">
        <v>955</v>
      </c>
      <c r="B54" s="208"/>
      <c r="C54" s="208"/>
      <c r="D54" s="208"/>
      <c r="E54" s="208"/>
      <c r="F54" s="208"/>
      <c r="G54" s="209"/>
      <c r="H54" s="64">
        <f>SUM(H21:H52)</f>
        <v>0</v>
      </c>
    </row>
    <row r="55" spans="1:9" s="2" customFormat="1" ht="13.5" thickBot="1" x14ac:dyDescent="0.25">
      <c r="A55" s="113"/>
      <c r="B55" s="114"/>
      <c r="C55" s="114" t="s">
        <v>29</v>
      </c>
      <c r="D55" s="34"/>
      <c r="E55" s="114"/>
      <c r="F55" s="114"/>
      <c r="G55" s="115"/>
      <c r="H55" s="64">
        <f>H54*D55</f>
        <v>0</v>
      </c>
    </row>
    <row r="56" spans="1:9" s="2" customFormat="1" ht="13.5" thickBot="1" x14ac:dyDescent="0.25">
      <c r="A56" s="207" t="s">
        <v>956</v>
      </c>
      <c r="B56" s="208"/>
      <c r="C56" s="208"/>
      <c r="D56" s="208"/>
      <c r="E56" s="208"/>
      <c r="F56" s="208"/>
      <c r="G56" s="209"/>
      <c r="H56" s="74">
        <f>SUM(H54:H55)</f>
        <v>0</v>
      </c>
      <c r="I56" s="116">
        <f>H56/12</f>
        <v>0</v>
      </c>
    </row>
    <row r="57" spans="1:9" ht="13.5" thickBot="1" x14ac:dyDescent="0.25">
      <c r="A57" s="41"/>
      <c r="B57" s="42"/>
      <c r="C57" s="42"/>
      <c r="D57" s="42"/>
      <c r="E57" s="42"/>
      <c r="F57" s="42"/>
      <c r="G57" s="42"/>
      <c r="H57" s="70"/>
    </row>
    <row r="58" spans="1:9" ht="25.5" thickTop="1" thickBot="1" x14ac:dyDescent="0.25">
      <c r="A58" s="20" t="s">
        <v>22</v>
      </c>
      <c r="B58" s="21" t="s">
        <v>696</v>
      </c>
      <c r="C58" s="22"/>
      <c r="D58" s="22"/>
      <c r="E58" s="22"/>
      <c r="F58" s="22"/>
      <c r="G58" s="22"/>
      <c r="H58" s="65"/>
    </row>
    <row r="59" spans="1:9" ht="7.5" customHeight="1" thickTop="1" x14ac:dyDescent="0.2">
      <c r="A59" s="61"/>
      <c r="B59" s="23"/>
      <c r="C59" s="24"/>
      <c r="D59" s="24"/>
      <c r="E59" s="24"/>
      <c r="F59" s="24"/>
      <c r="G59" s="24"/>
      <c r="H59" s="66"/>
    </row>
    <row r="60" spans="1:9" ht="27" customHeight="1" x14ac:dyDescent="0.2">
      <c r="A60" s="25" t="s">
        <v>3</v>
      </c>
      <c r="B60" s="25" t="s">
        <v>26</v>
      </c>
      <c r="C60" s="26" t="s">
        <v>23</v>
      </c>
      <c r="D60" s="26" t="s">
        <v>24</v>
      </c>
      <c r="E60" s="226" t="s">
        <v>27</v>
      </c>
      <c r="F60" s="227"/>
      <c r="G60" s="27"/>
      <c r="H60" s="67" t="s">
        <v>14</v>
      </c>
    </row>
    <row r="61" spans="1:9" x14ac:dyDescent="0.2">
      <c r="A61" s="28">
        <v>1</v>
      </c>
      <c r="B61" s="29" t="s">
        <v>697</v>
      </c>
      <c r="C61" s="98" t="s">
        <v>923</v>
      </c>
      <c r="D61" s="99">
        <v>12</v>
      </c>
      <c r="E61" s="228">
        <v>15000</v>
      </c>
      <c r="F61" s="228"/>
      <c r="G61" s="100"/>
      <c r="H61" s="101">
        <f>E61*D61</f>
        <v>180000</v>
      </c>
    </row>
    <row r="62" spans="1:9" ht="13.5" thickBot="1" x14ac:dyDescent="0.25">
      <c r="A62" s="30"/>
      <c r="B62" s="31"/>
      <c r="C62" s="102"/>
      <c r="D62" s="103"/>
      <c r="E62" s="104"/>
      <c r="F62" s="105"/>
      <c r="G62" s="106"/>
      <c r="H62" s="107"/>
    </row>
    <row r="63" spans="1:9" ht="13.5" thickBot="1" x14ac:dyDescent="0.25">
      <c r="A63" s="229" t="s">
        <v>28</v>
      </c>
      <c r="B63" s="230"/>
      <c r="C63" s="230"/>
      <c r="D63" s="230"/>
      <c r="E63" s="230"/>
      <c r="F63" s="230"/>
      <c r="G63" s="231"/>
      <c r="H63" s="223">
        <f>H61</f>
        <v>180000</v>
      </c>
    </row>
    <row r="64" spans="1:9" ht="13.5" thickBot="1" x14ac:dyDescent="0.25">
      <c r="A64" s="229"/>
      <c r="B64" s="230"/>
      <c r="C64" s="230"/>
      <c r="D64" s="230"/>
      <c r="E64" s="230"/>
      <c r="F64" s="230"/>
      <c r="G64" s="231"/>
      <c r="H64" s="223"/>
    </row>
    <row r="65" spans="1:8" ht="13.5" thickBot="1" x14ac:dyDescent="0.25">
      <c r="A65" s="32"/>
      <c r="B65" s="33"/>
      <c r="C65" s="33" t="s">
        <v>29</v>
      </c>
      <c r="D65" s="34"/>
      <c r="E65" s="33"/>
      <c r="F65" s="33"/>
      <c r="G65" s="35"/>
      <c r="H65" s="97">
        <f>H63*D65</f>
        <v>0</v>
      </c>
    </row>
    <row r="66" spans="1:8" ht="17.25" customHeight="1" thickBot="1" x14ac:dyDescent="0.25">
      <c r="A66" s="207" t="s">
        <v>698</v>
      </c>
      <c r="B66" s="208"/>
      <c r="C66" s="208"/>
      <c r="D66" s="208"/>
      <c r="E66" s="208"/>
      <c r="F66" s="208"/>
      <c r="G66" s="209"/>
      <c r="H66" s="97">
        <f>H63+H65</f>
        <v>180000</v>
      </c>
    </row>
    <row r="67" spans="1:8" ht="13.5" thickBot="1" x14ac:dyDescent="0.25">
      <c r="A67" s="36"/>
      <c r="B67" s="37"/>
      <c r="C67" s="37"/>
      <c r="D67" s="37"/>
      <c r="E67" s="37"/>
      <c r="F67" s="37"/>
      <c r="G67" s="37"/>
      <c r="H67" s="68"/>
    </row>
    <row r="68" spans="1:8" ht="21" customHeight="1" thickBot="1" x14ac:dyDescent="0.25">
      <c r="A68" s="38" t="s">
        <v>25</v>
      </c>
      <c r="B68" s="39" t="s">
        <v>32</v>
      </c>
      <c r="C68" s="40"/>
      <c r="D68" s="40"/>
      <c r="E68" s="40"/>
      <c r="F68" s="40"/>
      <c r="G68" s="40"/>
      <c r="H68" s="69"/>
    </row>
    <row r="69" spans="1:8" ht="7.5" customHeight="1" thickBot="1" x14ac:dyDescent="0.25">
      <c r="A69" s="41"/>
      <c r="B69" s="23"/>
      <c r="C69" s="42"/>
      <c r="D69" s="42"/>
      <c r="E69" s="42"/>
      <c r="F69" s="42"/>
      <c r="G69" s="42"/>
      <c r="H69" s="70"/>
    </row>
    <row r="70" spans="1:8" ht="21" customHeight="1" thickBot="1" x14ac:dyDescent="0.25">
      <c r="A70" s="43" t="s">
        <v>3</v>
      </c>
      <c r="B70" s="43" t="s">
        <v>4</v>
      </c>
      <c r="C70" s="44" t="s">
        <v>23</v>
      </c>
      <c r="D70" s="44" t="s">
        <v>24</v>
      </c>
      <c r="E70" s="224" t="s">
        <v>27</v>
      </c>
      <c r="F70" s="225"/>
      <c r="G70" s="45"/>
      <c r="H70" s="71" t="s">
        <v>14</v>
      </c>
    </row>
    <row r="71" spans="1:8" x14ac:dyDescent="0.2">
      <c r="A71" s="46"/>
      <c r="B71" s="47"/>
      <c r="C71" s="47"/>
      <c r="D71" s="47"/>
      <c r="E71" s="205"/>
      <c r="F71" s="206"/>
      <c r="G71" s="47"/>
      <c r="H71" s="72"/>
    </row>
    <row r="72" spans="1:8" x14ac:dyDescent="0.2">
      <c r="A72" s="48" t="s">
        <v>36</v>
      </c>
      <c r="B72" s="52" t="s">
        <v>674</v>
      </c>
      <c r="C72" s="19" t="s">
        <v>34</v>
      </c>
      <c r="D72" s="108">
        <v>16.54</v>
      </c>
      <c r="E72" s="203"/>
      <c r="F72" s="204"/>
      <c r="G72" s="109"/>
      <c r="H72" s="110">
        <f t="shared" ref="H72:H187" si="3">E72*D72</f>
        <v>0</v>
      </c>
    </row>
    <row r="73" spans="1:8" x14ac:dyDescent="0.2">
      <c r="A73" s="48" t="s">
        <v>37</v>
      </c>
      <c r="B73" s="52" t="s">
        <v>675</v>
      </c>
      <c r="C73" s="19" t="s">
        <v>34</v>
      </c>
      <c r="D73" s="108">
        <v>0.17</v>
      </c>
      <c r="E73" s="203"/>
      <c r="F73" s="204"/>
      <c r="G73" s="109"/>
      <c r="H73" s="110">
        <f t="shared" si="3"/>
        <v>0</v>
      </c>
    </row>
    <row r="74" spans="1:8" x14ac:dyDescent="0.2">
      <c r="A74" s="48" t="s">
        <v>39</v>
      </c>
      <c r="B74" s="52" t="s">
        <v>40</v>
      </c>
      <c r="C74" s="19" t="s">
        <v>33</v>
      </c>
      <c r="D74" s="108">
        <v>96.14</v>
      </c>
      <c r="E74" s="203"/>
      <c r="F74" s="204"/>
      <c r="G74" s="109"/>
      <c r="H74" s="110">
        <f t="shared" si="3"/>
        <v>0</v>
      </c>
    </row>
    <row r="75" spans="1:8" x14ac:dyDescent="0.2">
      <c r="A75" s="48" t="s">
        <v>41</v>
      </c>
      <c r="B75" s="52" t="s">
        <v>42</v>
      </c>
      <c r="C75" s="19" t="s">
        <v>33</v>
      </c>
      <c r="D75" s="108">
        <v>65.58</v>
      </c>
      <c r="E75" s="203"/>
      <c r="F75" s="204"/>
      <c r="G75" s="109"/>
      <c r="H75" s="110">
        <f t="shared" si="3"/>
        <v>0</v>
      </c>
    </row>
    <row r="76" spans="1:8" x14ac:dyDescent="0.2">
      <c r="A76" s="48" t="s">
        <v>43</v>
      </c>
      <c r="B76" s="52" t="s">
        <v>44</v>
      </c>
      <c r="C76" s="19" t="s">
        <v>34</v>
      </c>
      <c r="D76" s="108">
        <v>157</v>
      </c>
      <c r="E76" s="203"/>
      <c r="F76" s="204"/>
      <c r="G76" s="109"/>
      <c r="H76" s="110">
        <f t="shared" si="3"/>
        <v>0</v>
      </c>
    </row>
    <row r="77" spans="1:8" x14ac:dyDescent="0.2">
      <c r="A77" s="48" t="s">
        <v>45</v>
      </c>
      <c r="B77" s="52" t="s">
        <v>46</v>
      </c>
      <c r="C77" s="19" t="s">
        <v>34</v>
      </c>
      <c r="D77" s="108">
        <v>6</v>
      </c>
      <c r="E77" s="203"/>
      <c r="F77" s="204"/>
      <c r="G77" s="109"/>
      <c r="H77" s="110">
        <f t="shared" si="3"/>
        <v>0</v>
      </c>
    </row>
    <row r="78" spans="1:8" x14ac:dyDescent="0.2">
      <c r="A78" s="48" t="s">
        <v>47</v>
      </c>
      <c r="B78" s="52" t="s">
        <v>48</v>
      </c>
      <c r="C78" s="19" t="s">
        <v>49</v>
      </c>
      <c r="D78" s="108">
        <v>147</v>
      </c>
      <c r="E78" s="203"/>
      <c r="F78" s="204"/>
      <c r="G78" s="109"/>
      <c r="H78" s="110">
        <f t="shared" si="3"/>
        <v>0</v>
      </c>
    </row>
    <row r="79" spans="1:8" x14ac:dyDescent="0.2">
      <c r="A79" s="48" t="s">
        <v>50</v>
      </c>
      <c r="B79" s="52" t="s">
        <v>51</v>
      </c>
      <c r="C79" s="19" t="s">
        <v>35</v>
      </c>
      <c r="D79" s="108">
        <v>0.185</v>
      </c>
      <c r="E79" s="203"/>
      <c r="F79" s="204"/>
      <c r="G79" s="109"/>
      <c r="H79" s="110">
        <f t="shared" si="3"/>
        <v>0</v>
      </c>
    </row>
    <row r="80" spans="1:8" x14ac:dyDescent="0.2">
      <c r="A80" s="48" t="s">
        <v>699</v>
      </c>
      <c r="B80" s="52" t="s">
        <v>700</v>
      </c>
      <c r="C80" s="19" t="s">
        <v>35</v>
      </c>
      <c r="D80" s="108">
        <v>2.1850000000000001</v>
      </c>
      <c r="E80" s="203"/>
      <c r="F80" s="204"/>
      <c r="G80" s="109"/>
      <c r="H80" s="110">
        <f t="shared" si="3"/>
        <v>0</v>
      </c>
    </row>
    <row r="81" spans="1:8" x14ac:dyDescent="0.2">
      <c r="A81" s="48" t="s">
        <v>52</v>
      </c>
      <c r="B81" s="52" t="s">
        <v>53</v>
      </c>
      <c r="C81" s="19" t="s">
        <v>35</v>
      </c>
      <c r="D81" s="108">
        <v>7.4</v>
      </c>
      <c r="E81" s="203"/>
      <c r="F81" s="204"/>
      <c r="G81" s="109"/>
      <c r="H81" s="110">
        <f t="shared" si="3"/>
        <v>0</v>
      </c>
    </row>
    <row r="82" spans="1:8" x14ac:dyDescent="0.2">
      <c r="A82" s="48" t="s">
        <v>54</v>
      </c>
      <c r="B82" s="52" t="s">
        <v>55</v>
      </c>
      <c r="C82" s="19" t="s">
        <v>33</v>
      </c>
      <c r="D82" s="108">
        <v>72.554999999999993</v>
      </c>
      <c r="E82" s="203"/>
      <c r="F82" s="204"/>
      <c r="G82" s="109"/>
      <c r="H82" s="110">
        <f t="shared" si="3"/>
        <v>0</v>
      </c>
    </row>
    <row r="83" spans="1:8" x14ac:dyDescent="0.2">
      <c r="A83" s="48" t="s">
        <v>56</v>
      </c>
      <c r="B83" s="52" t="s">
        <v>57</v>
      </c>
      <c r="C83" s="19" t="s">
        <v>33</v>
      </c>
      <c r="D83" s="108">
        <v>134.285</v>
      </c>
      <c r="E83" s="203"/>
      <c r="F83" s="204"/>
      <c r="G83" s="109"/>
      <c r="H83" s="110">
        <f t="shared" si="3"/>
        <v>0</v>
      </c>
    </row>
    <row r="84" spans="1:8" x14ac:dyDescent="0.2">
      <c r="A84" s="48" t="s">
        <v>58</v>
      </c>
      <c r="B84" s="52" t="s">
        <v>59</v>
      </c>
      <c r="C84" s="19" t="s">
        <v>33</v>
      </c>
      <c r="D84" s="108">
        <v>13.75</v>
      </c>
      <c r="E84" s="203"/>
      <c r="F84" s="204"/>
      <c r="G84" s="109"/>
      <c r="H84" s="110">
        <f t="shared" si="3"/>
        <v>0</v>
      </c>
    </row>
    <row r="85" spans="1:8" x14ac:dyDescent="0.2">
      <c r="A85" s="48" t="s">
        <v>60</v>
      </c>
      <c r="B85" s="52" t="s">
        <v>61</v>
      </c>
      <c r="C85" s="19" t="s">
        <v>33</v>
      </c>
      <c r="D85" s="108">
        <v>255.23000000000002</v>
      </c>
      <c r="E85" s="203"/>
      <c r="F85" s="204"/>
      <c r="G85" s="109"/>
      <c r="H85" s="110">
        <f t="shared" si="3"/>
        <v>0</v>
      </c>
    </row>
    <row r="86" spans="1:8" x14ac:dyDescent="0.2">
      <c r="A86" s="48" t="s">
        <v>62</v>
      </c>
      <c r="B86" s="52" t="s">
        <v>63</v>
      </c>
      <c r="C86" s="19" t="s">
        <v>34</v>
      </c>
      <c r="D86" s="108">
        <v>111.80500000000001</v>
      </c>
      <c r="E86" s="203"/>
      <c r="F86" s="204"/>
      <c r="G86" s="109"/>
      <c r="H86" s="110">
        <f t="shared" si="3"/>
        <v>0</v>
      </c>
    </row>
    <row r="87" spans="1:8" x14ac:dyDescent="0.2">
      <c r="A87" s="48" t="s">
        <v>64</v>
      </c>
      <c r="B87" s="52" t="s">
        <v>65</v>
      </c>
      <c r="C87" s="19" t="s">
        <v>33</v>
      </c>
      <c r="D87" s="108">
        <v>112.645</v>
      </c>
      <c r="E87" s="203"/>
      <c r="F87" s="204"/>
      <c r="G87" s="109"/>
      <c r="H87" s="110">
        <f t="shared" si="3"/>
        <v>0</v>
      </c>
    </row>
    <row r="88" spans="1:8" x14ac:dyDescent="0.2">
      <c r="A88" s="48" t="s">
        <v>66</v>
      </c>
      <c r="B88" s="52" t="s">
        <v>67</v>
      </c>
      <c r="C88" s="19" t="s">
        <v>33</v>
      </c>
      <c r="D88" s="108">
        <v>480.995</v>
      </c>
      <c r="E88" s="203"/>
      <c r="F88" s="204"/>
      <c r="G88" s="109"/>
      <c r="H88" s="110">
        <f t="shared" si="3"/>
        <v>0</v>
      </c>
    </row>
    <row r="89" spans="1:8" x14ac:dyDescent="0.2">
      <c r="A89" s="48" t="s">
        <v>68</v>
      </c>
      <c r="B89" s="52" t="s">
        <v>69</v>
      </c>
      <c r="C89" s="19" t="s">
        <v>33</v>
      </c>
      <c r="D89" s="108">
        <v>20.565000000000001</v>
      </c>
      <c r="E89" s="203"/>
      <c r="F89" s="204"/>
      <c r="G89" s="109"/>
      <c r="H89" s="110">
        <f t="shared" si="3"/>
        <v>0</v>
      </c>
    </row>
    <row r="90" spans="1:8" x14ac:dyDescent="0.2">
      <c r="A90" s="48" t="s">
        <v>70</v>
      </c>
      <c r="B90" s="52" t="s">
        <v>71</v>
      </c>
      <c r="C90" s="19" t="s">
        <v>33</v>
      </c>
      <c r="D90" s="108">
        <v>832.13</v>
      </c>
      <c r="E90" s="203"/>
      <c r="F90" s="204"/>
      <c r="G90" s="109"/>
      <c r="H90" s="110">
        <f t="shared" si="3"/>
        <v>0</v>
      </c>
    </row>
    <row r="91" spans="1:8" x14ac:dyDescent="0.2">
      <c r="A91" s="48" t="s">
        <v>72</v>
      </c>
      <c r="B91" s="52" t="s">
        <v>73</v>
      </c>
      <c r="C91" s="19" t="s">
        <v>33</v>
      </c>
      <c r="D91" s="108">
        <v>2189.61</v>
      </c>
      <c r="E91" s="203"/>
      <c r="F91" s="204"/>
      <c r="G91" s="109"/>
      <c r="H91" s="110">
        <f t="shared" si="3"/>
        <v>0</v>
      </c>
    </row>
    <row r="92" spans="1:8" x14ac:dyDescent="0.2">
      <c r="A92" s="48" t="s">
        <v>74</v>
      </c>
      <c r="B92" s="52" t="s">
        <v>75</v>
      </c>
      <c r="C92" s="19" t="s">
        <v>33</v>
      </c>
      <c r="D92" s="108">
        <v>191.04</v>
      </c>
      <c r="E92" s="203"/>
      <c r="F92" s="204"/>
      <c r="G92" s="109"/>
      <c r="H92" s="110">
        <f t="shared" si="3"/>
        <v>0</v>
      </c>
    </row>
    <row r="93" spans="1:8" x14ac:dyDescent="0.2">
      <c r="A93" s="48" t="s">
        <v>76</v>
      </c>
      <c r="B93" s="52" t="s">
        <v>77</v>
      </c>
      <c r="C93" s="19" t="s">
        <v>34</v>
      </c>
      <c r="D93" s="108">
        <v>45</v>
      </c>
      <c r="E93" s="203"/>
      <c r="F93" s="204"/>
      <c r="G93" s="109"/>
      <c r="H93" s="110">
        <f t="shared" si="3"/>
        <v>0</v>
      </c>
    </row>
    <row r="94" spans="1:8" x14ac:dyDescent="0.2">
      <c r="A94" s="48" t="s">
        <v>78</v>
      </c>
      <c r="B94" s="52" t="s">
        <v>79</v>
      </c>
      <c r="C94" s="19" t="s">
        <v>80</v>
      </c>
      <c r="D94" s="108">
        <v>311.13499999999999</v>
      </c>
      <c r="E94" s="203"/>
      <c r="F94" s="204"/>
      <c r="G94" s="109"/>
      <c r="H94" s="110">
        <f t="shared" ref="H94:H105" si="4">E94*D94</f>
        <v>0</v>
      </c>
    </row>
    <row r="95" spans="1:8" x14ac:dyDescent="0.2">
      <c r="A95" s="48" t="s">
        <v>81</v>
      </c>
      <c r="B95" s="52" t="s">
        <v>82</v>
      </c>
      <c r="C95" s="19" t="s">
        <v>33</v>
      </c>
      <c r="D95" s="108">
        <v>65.63</v>
      </c>
      <c r="E95" s="203"/>
      <c r="F95" s="204"/>
      <c r="G95" s="109"/>
      <c r="H95" s="110">
        <f t="shared" si="4"/>
        <v>0</v>
      </c>
    </row>
    <row r="96" spans="1:8" x14ac:dyDescent="0.2">
      <c r="A96" s="48" t="s">
        <v>83</v>
      </c>
      <c r="B96" s="52" t="s">
        <v>84</v>
      </c>
      <c r="C96" s="19" t="s">
        <v>33</v>
      </c>
      <c r="D96" s="108">
        <v>217.785</v>
      </c>
      <c r="E96" s="203"/>
      <c r="F96" s="204"/>
      <c r="G96" s="109"/>
      <c r="H96" s="110">
        <f t="shared" si="4"/>
        <v>0</v>
      </c>
    </row>
    <row r="97" spans="1:8" x14ac:dyDescent="0.2">
      <c r="A97" s="48" t="s">
        <v>85</v>
      </c>
      <c r="B97" s="52" t="s">
        <v>86</v>
      </c>
      <c r="C97" s="19" t="s">
        <v>34</v>
      </c>
      <c r="D97" s="108">
        <v>5.25</v>
      </c>
      <c r="E97" s="203"/>
      <c r="F97" s="204"/>
      <c r="G97" s="109"/>
      <c r="H97" s="110">
        <f t="shared" si="4"/>
        <v>0</v>
      </c>
    </row>
    <row r="98" spans="1:8" x14ac:dyDescent="0.2">
      <c r="A98" s="48" t="s">
        <v>701</v>
      </c>
      <c r="B98" s="52" t="s">
        <v>702</v>
      </c>
      <c r="C98" s="19" t="s">
        <v>34</v>
      </c>
      <c r="D98" s="108">
        <v>3.3</v>
      </c>
      <c r="E98" s="203"/>
      <c r="F98" s="204"/>
      <c r="G98" s="109"/>
      <c r="H98" s="110">
        <f t="shared" si="4"/>
        <v>0</v>
      </c>
    </row>
    <row r="99" spans="1:8" x14ac:dyDescent="0.2">
      <c r="A99" s="48" t="s">
        <v>87</v>
      </c>
      <c r="B99" s="52" t="s">
        <v>88</v>
      </c>
      <c r="C99" s="19" t="s">
        <v>33</v>
      </c>
      <c r="D99" s="108">
        <v>161.4</v>
      </c>
      <c r="E99" s="203"/>
      <c r="F99" s="204"/>
      <c r="G99" s="109"/>
      <c r="H99" s="110">
        <f t="shared" si="4"/>
        <v>0</v>
      </c>
    </row>
    <row r="100" spans="1:8" x14ac:dyDescent="0.2">
      <c r="A100" s="48" t="s">
        <v>89</v>
      </c>
      <c r="B100" s="52" t="s">
        <v>90</v>
      </c>
      <c r="C100" s="19" t="s">
        <v>33</v>
      </c>
      <c r="D100" s="108">
        <v>1.105</v>
      </c>
      <c r="E100" s="203"/>
      <c r="F100" s="204"/>
      <c r="G100" s="109"/>
      <c r="H100" s="110">
        <f t="shared" si="4"/>
        <v>0</v>
      </c>
    </row>
    <row r="101" spans="1:8" x14ac:dyDescent="0.2">
      <c r="A101" s="48" t="s">
        <v>91</v>
      </c>
      <c r="B101" s="52" t="s">
        <v>92</v>
      </c>
      <c r="C101" s="19" t="s">
        <v>33</v>
      </c>
      <c r="D101" s="108">
        <v>37.75</v>
      </c>
      <c r="E101" s="203"/>
      <c r="F101" s="204"/>
      <c r="G101" s="109"/>
      <c r="H101" s="110">
        <f t="shared" si="4"/>
        <v>0</v>
      </c>
    </row>
    <row r="102" spans="1:8" x14ac:dyDescent="0.2">
      <c r="A102" s="48" t="s">
        <v>93</v>
      </c>
      <c r="B102" s="52" t="s">
        <v>94</v>
      </c>
      <c r="C102" s="19" t="s">
        <v>33</v>
      </c>
      <c r="D102" s="108">
        <v>9.26</v>
      </c>
      <c r="E102" s="203"/>
      <c r="F102" s="204"/>
      <c r="G102" s="109"/>
      <c r="H102" s="110">
        <f t="shared" si="4"/>
        <v>0</v>
      </c>
    </row>
    <row r="103" spans="1:8" x14ac:dyDescent="0.2">
      <c r="A103" s="48" t="s">
        <v>95</v>
      </c>
      <c r="B103" s="52" t="s">
        <v>96</v>
      </c>
      <c r="C103" s="19" t="s">
        <v>33</v>
      </c>
      <c r="D103" s="108">
        <v>1027.8800000000001</v>
      </c>
      <c r="E103" s="203"/>
      <c r="F103" s="204"/>
      <c r="G103" s="109"/>
      <c r="H103" s="110">
        <f t="shared" si="4"/>
        <v>0</v>
      </c>
    </row>
    <row r="104" spans="1:8" x14ac:dyDescent="0.2">
      <c r="A104" s="48" t="s">
        <v>97</v>
      </c>
      <c r="B104" s="52" t="s">
        <v>98</v>
      </c>
      <c r="C104" s="19" t="s">
        <v>33</v>
      </c>
      <c r="D104" s="108">
        <v>24.63</v>
      </c>
      <c r="E104" s="203"/>
      <c r="F104" s="204"/>
      <c r="G104" s="109"/>
      <c r="H104" s="110">
        <f t="shared" si="4"/>
        <v>0</v>
      </c>
    </row>
    <row r="105" spans="1:8" x14ac:dyDescent="0.2">
      <c r="A105" s="48" t="s">
        <v>99</v>
      </c>
      <c r="B105" s="52" t="s">
        <v>100</v>
      </c>
      <c r="C105" s="19" t="s">
        <v>34</v>
      </c>
      <c r="D105" s="108">
        <v>73.504999999999995</v>
      </c>
      <c r="E105" s="203"/>
      <c r="F105" s="204"/>
      <c r="G105" s="109"/>
      <c r="H105" s="110">
        <f t="shared" si="4"/>
        <v>0</v>
      </c>
    </row>
    <row r="106" spans="1:8" x14ac:dyDescent="0.2">
      <c r="A106" s="48" t="s">
        <v>101</v>
      </c>
      <c r="B106" s="52" t="s">
        <v>102</v>
      </c>
      <c r="C106" s="19" t="s">
        <v>33</v>
      </c>
      <c r="D106" s="108">
        <v>176.02500000000001</v>
      </c>
      <c r="E106" s="203"/>
      <c r="F106" s="204"/>
      <c r="G106" s="109"/>
      <c r="H106" s="110">
        <f t="shared" ref="H106:H130" si="5">E106*D106</f>
        <v>0</v>
      </c>
    </row>
    <row r="107" spans="1:8" x14ac:dyDescent="0.2">
      <c r="A107" s="48" t="s">
        <v>103</v>
      </c>
      <c r="B107" s="52" t="s">
        <v>104</v>
      </c>
      <c r="C107" s="19" t="s">
        <v>34</v>
      </c>
      <c r="D107" s="108">
        <v>32.96</v>
      </c>
      <c r="E107" s="203"/>
      <c r="F107" s="204"/>
      <c r="G107" s="109"/>
      <c r="H107" s="110">
        <f t="shared" si="5"/>
        <v>0</v>
      </c>
    </row>
    <row r="108" spans="1:8" x14ac:dyDescent="0.2">
      <c r="A108" s="48" t="s">
        <v>105</v>
      </c>
      <c r="B108" s="52" t="s">
        <v>106</v>
      </c>
      <c r="C108" s="19" t="s">
        <v>33</v>
      </c>
      <c r="D108" s="108">
        <v>30.375</v>
      </c>
      <c r="E108" s="203"/>
      <c r="F108" s="204"/>
      <c r="G108" s="109"/>
      <c r="H108" s="110">
        <f t="shared" si="5"/>
        <v>0</v>
      </c>
    </row>
    <row r="109" spans="1:8" x14ac:dyDescent="0.2">
      <c r="A109" s="48" t="s">
        <v>107</v>
      </c>
      <c r="B109" s="52" t="s">
        <v>108</v>
      </c>
      <c r="C109" s="19" t="s">
        <v>33</v>
      </c>
      <c r="D109" s="108">
        <v>151.09</v>
      </c>
      <c r="E109" s="203"/>
      <c r="F109" s="204"/>
      <c r="G109" s="109"/>
      <c r="H109" s="110">
        <f t="shared" si="5"/>
        <v>0</v>
      </c>
    </row>
    <row r="110" spans="1:8" x14ac:dyDescent="0.2">
      <c r="A110" s="48" t="s">
        <v>109</v>
      </c>
      <c r="B110" s="52" t="s">
        <v>110</v>
      </c>
      <c r="C110" s="19" t="s">
        <v>33</v>
      </c>
      <c r="D110" s="108">
        <v>88.784999999999997</v>
      </c>
      <c r="E110" s="203"/>
      <c r="F110" s="204"/>
      <c r="G110" s="109"/>
      <c r="H110" s="110">
        <f t="shared" si="5"/>
        <v>0</v>
      </c>
    </row>
    <row r="111" spans="1:8" x14ac:dyDescent="0.2">
      <c r="A111" s="48" t="s">
        <v>111</v>
      </c>
      <c r="B111" s="52" t="s">
        <v>112</v>
      </c>
      <c r="C111" s="19" t="s">
        <v>5</v>
      </c>
      <c r="D111" s="108">
        <v>93</v>
      </c>
      <c r="E111" s="203"/>
      <c r="F111" s="204"/>
      <c r="G111" s="109"/>
      <c r="H111" s="110">
        <f t="shared" si="5"/>
        <v>0</v>
      </c>
    </row>
    <row r="112" spans="1:8" x14ac:dyDescent="0.2">
      <c r="A112" s="48" t="s">
        <v>703</v>
      </c>
      <c r="B112" s="52" t="s">
        <v>704</v>
      </c>
      <c r="C112" s="19" t="s">
        <v>34</v>
      </c>
      <c r="D112" s="108">
        <v>40.159999999999997</v>
      </c>
      <c r="E112" s="203"/>
      <c r="F112" s="204"/>
      <c r="G112" s="109"/>
      <c r="H112" s="110">
        <f t="shared" si="5"/>
        <v>0</v>
      </c>
    </row>
    <row r="113" spans="1:8" x14ac:dyDescent="0.2">
      <c r="A113" s="48" t="s">
        <v>113</v>
      </c>
      <c r="B113" s="52" t="s">
        <v>114</v>
      </c>
      <c r="C113" s="19" t="s">
        <v>34</v>
      </c>
      <c r="D113" s="108">
        <v>33.129999999999995</v>
      </c>
      <c r="E113" s="203"/>
      <c r="F113" s="204"/>
      <c r="G113" s="109"/>
      <c r="H113" s="110">
        <f t="shared" si="5"/>
        <v>0</v>
      </c>
    </row>
    <row r="114" spans="1:8" x14ac:dyDescent="0.2">
      <c r="A114" s="48" t="s">
        <v>705</v>
      </c>
      <c r="B114" s="52" t="s">
        <v>706</v>
      </c>
      <c r="C114" s="19" t="s">
        <v>33</v>
      </c>
      <c r="D114" s="108">
        <v>9.86</v>
      </c>
      <c r="E114" s="203"/>
      <c r="F114" s="204"/>
      <c r="G114" s="109"/>
      <c r="H114" s="110">
        <f t="shared" si="5"/>
        <v>0</v>
      </c>
    </row>
    <row r="115" spans="1:8" x14ac:dyDescent="0.2">
      <c r="A115" s="48" t="s">
        <v>115</v>
      </c>
      <c r="B115" s="52" t="s">
        <v>116</v>
      </c>
      <c r="C115" s="19" t="s">
        <v>33</v>
      </c>
      <c r="D115" s="108">
        <v>23.380000000000003</v>
      </c>
      <c r="E115" s="203"/>
      <c r="F115" s="204"/>
      <c r="G115" s="109"/>
      <c r="H115" s="110">
        <f t="shared" si="5"/>
        <v>0</v>
      </c>
    </row>
    <row r="116" spans="1:8" x14ac:dyDescent="0.2">
      <c r="A116" s="48" t="s">
        <v>117</v>
      </c>
      <c r="B116" s="52" t="s">
        <v>118</v>
      </c>
      <c r="C116" s="19" t="s">
        <v>34</v>
      </c>
      <c r="D116" s="108">
        <v>33.82</v>
      </c>
      <c r="E116" s="203"/>
      <c r="F116" s="204"/>
      <c r="G116" s="109"/>
      <c r="H116" s="110">
        <f t="shared" si="5"/>
        <v>0</v>
      </c>
    </row>
    <row r="117" spans="1:8" x14ac:dyDescent="0.2">
      <c r="A117" s="48" t="s">
        <v>119</v>
      </c>
      <c r="B117" s="52" t="s">
        <v>120</v>
      </c>
      <c r="C117" s="19" t="s">
        <v>5</v>
      </c>
      <c r="D117" s="108">
        <v>18</v>
      </c>
      <c r="E117" s="203"/>
      <c r="F117" s="204"/>
      <c r="G117" s="109"/>
      <c r="H117" s="110">
        <f t="shared" si="5"/>
        <v>0</v>
      </c>
    </row>
    <row r="118" spans="1:8" x14ac:dyDescent="0.2">
      <c r="A118" s="48" t="s">
        <v>707</v>
      </c>
      <c r="B118" s="52" t="s">
        <v>708</v>
      </c>
      <c r="C118" s="19" t="s">
        <v>5</v>
      </c>
      <c r="D118" s="108">
        <v>5</v>
      </c>
      <c r="E118" s="203"/>
      <c r="F118" s="204"/>
      <c r="G118" s="109"/>
      <c r="H118" s="110">
        <f t="shared" si="5"/>
        <v>0</v>
      </c>
    </row>
    <row r="119" spans="1:8" x14ac:dyDescent="0.2">
      <c r="A119" s="48" t="s">
        <v>709</v>
      </c>
      <c r="B119" s="52" t="s">
        <v>710</v>
      </c>
      <c r="C119" s="19" t="s">
        <v>33</v>
      </c>
      <c r="D119" s="108">
        <v>2.6549999999999998</v>
      </c>
      <c r="E119" s="203"/>
      <c r="F119" s="204"/>
      <c r="G119" s="109"/>
      <c r="H119" s="110">
        <f t="shared" si="5"/>
        <v>0</v>
      </c>
    </row>
    <row r="120" spans="1:8" x14ac:dyDescent="0.2">
      <c r="A120" s="48" t="s">
        <v>711</v>
      </c>
      <c r="B120" s="52" t="s">
        <v>712</v>
      </c>
      <c r="C120" s="19" t="s">
        <v>5</v>
      </c>
      <c r="D120" s="108">
        <v>5</v>
      </c>
      <c r="E120" s="203"/>
      <c r="F120" s="204"/>
      <c r="G120" s="109"/>
      <c r="H120" s="110">
        <f t="shared" si="5"/>
        <v>0</v>
      </c>
    </row>
    <row r="121" spans="1:8" x14ac:dyDescent="0.2">
      <c r="A121" s="48" t="s">
        <v>713</v>
      </c>
      <c r="B121" s="52" t="s">
        <v>714</v>
      </c>
      <c r="C121" s="19" t="s">
        <v>5</v>
      </c>
      <c r="D121" s="108">
        <v>3</v>
      </c>
      <c r="E121" s="203"/>
      <c r="F121" s="204"/>
      <c r="G121" s="109"/>
      <c r="H121" s="110">
        <f t="shared" si="5"/>
        <v>0</v>
      </c>
    </row>
    <row r="122" spans="1:8" x14ac:dyDescent="0.2">
      <c r="A122" s="48" t="s">
        <v>121</v>
      </c>
      <c r="B122" s="52" t="s">
        <v>122</v>
      </c>
      <c r="C122" s="19" t="s">
        <v>5</v>
      </c>
      <c r="D122" s="108">
        <v>505</v>
      </c>
      <c r="E122" s="203"/>
      <c r="F122" s="204"/>
      <c r="G122" s="109"/>
      <c r="H122" s="110">
        <f t="shared" si="5"/>
        <v>0</v>
      </c>
    </row>
    <row r="123" spans="1:8" x14ac:dyDescent="0.2">
      <c r="A123" s="48" t="s">
        <v>123</v>
      </c>
      <c r="B123" s="52" t="s">
        <v>124</v>
      </c>
      <c r="C123" s="19" t="s">
        <v>34</v>
      </c>
      <c r="D123" s="108">
        <v>11.525</v>
      </c>
      <c r="E123" s="203"/>
      <c r="F123" s="204"/>
      <c r="G123" s="109"/>
      <c r="H123" s="110">
        <f t="shared" si="5"/>
        <v>0</v>
      </c>
    </row>
    <row r="124" spans="1:8" x14ac:dyDescent="0.2">
      <c r="A124" s="48" t="s">
        <v>125</v>
      </c>
      <c r="B124" s="52" t="s">
        <v>126</v>
      </c>
      <c r="C124" s="19" t="s">
        <v>34</v>
      </c>
      <c r="D124" s="108">
        <v>93</v>
      </c>
      <c r="E124" s="203"/>
      <c r="F124" s="204"/>
      <c r="G124" s="109"/>
      <c r="H124" s="110">
        <f t="shared" si="5"/>
        <v>0</v>
      </c>
    </row>
    <row r="125" spans="1:8" x14ac:dyDescent="0.2">
      <c r="A125" s="83" t="s">
        <v>127</v>
      </c>
      <c r="B125" s="52" t="s">
        <v>128</v>
      </c>
      <c r="C125" s="19" t="s">
        <v>34</v>
      </c>
      <c r="D125" s="108">
        <v>786</v>
      </c>
      <c r="E125" s="203"/>
      <c r="F125" s="204"/>
      <c r="G125" s="109"/>
      <c r="H125" s="110">
        <f t="shared" si="5"/>
        <v>0</v>
      </c>
    </row>
    <row r="126" spans="1:8" x14ac:dyDescent="0.2">
      <c r="A126" s="83" t="s">
        <v>129</v>
      </c>
      <c r="B126" s="52" t="s">
        <v>130</v>
      </c>
      <c r="C126" s="19" t="s">
        <v>34</v>
      </c>
      <c r="D126" s="108">
        <v>901.28</v>
      </c>
      <c r="E126" s="203"/>
      <c r="F126" s="204"/>
      <c r="G126" s="109"/>
      <c r="H126" s="110">
        <f t="shared" si="5"/>
        <v>0</v>
      </c>
    </row>
    <row r="127" spans="1:8" x14ac:dyDescent="0.2">
      <c r="A127" s="83" t="s">
        <v>131</v>
      </c>
      <c r="B127" s="52" t="s">
        <v>132</v>
      </c>
      <c r="C127" s="19" t="s">
        <v>34</v>
      </c>
      <c r="D127" s="108">
        <v>65</v>
      </c>
      <c r="E127" s="203"/>
      <c r="F127" s="204"/>
      <c r="G127" s="109"/>
      <c r="H127" s="110">
        <f t="shared" si="5"/>
        <v>0</v>
      </c>
    </row>
    <row r="128" spans="1:8" x14ac:dyDescent="0.2">
      <c r="A128" s="83" t="s">
        <v>133</v>
      </c>
      <c r="B128" s="52" t="s">
        <v>134</v>
      </c>
      <c r="C128" s="19" t="s">
        <v>5</v>
      </c>
      <c r="D128" s="108">
        <v>151</v>
      </c>
      <c r="E128" s="203"/>
      <c r="F128" s="204"/>
      <c r="G128" s="109"/>
      <c r="H128" s="110">
        <f t="shared" si="5"/>
        <v>0</v>
      </c>
    </row>
    <row r="129" spans="1:8" x14ac:dyDescent="0.2">
      <c r="A129" s="83" t="s">
        <v>135</v>
      </c>
      <c r="B129" s="52" t="s">
        <v>136</v>
      </c>
      <c r="C129" s="19" t="s">
        <v>5</v>
      </c>
      <c r="D129" s="108">
        <v>45</v>
      </c>
      <c r="E129" s="203"/>
      <c r="F129" s="204"/>
      <c r="G129" s="109"/>
      <c r="H129" s="110">
        <f t="shared" si="5"/>
        <v>0</v>
      </c>
    </row>
    <row r="130" spans="1:8" x14ac:dyDescent="0.2">
      <c r="A130" s="83" t="s">
        <v>137</v>
      </c>
      <c r="B130" s="52" t="s">
        <v>138</v>
      </c>
      <c r="C130" s="19" t="s">
        <v>34</v>
      </c>
      <c r="D130" s="108">
        <v>7.5</v>
      </c>
      <c r="E130" s="203"/>
      <c r="F130" s="204"/>
      <c r="G130" s="109"/>
      <c r="H130" s="110">
        <f t="shared" si="5"/>
        <v>0</v>
      </c>
    </row>
    <row r="131" spans="1:8" x14ac:dyDescent="0.2">
      <c r="A131" s="84" t="s">
        <v>715</v>
      </c>
      <c r="B131" s="52" t="s">
        <v>716</v>
      </c>
      <c r="C131" s="19" t="s">
        <v>33</v>
      </c>
      <c r="D131" s="108">
        <v>2.645</v>
      </c>
      <c r="E131" s="203"/>
      <c r="F131" s="204"/>
      <c r="G131" s="109"/>
      <c r="H131" s="110">
        <f t="shared" ref="H131" si="6">E131*D131</f>
        <v>0</v>
      </c>
    </row>
    <row r="132" spans="1:8" x14ac:dyDescent="0.2">
      <c r="A132" s="83" t="s">
        <v>139</v>
      </c>
      <c r="B132" s="52" t="s">
        <v>140</v>
      </c>
      <c r="C132" s="19" t="s">
        <v>5</v>
      </c>
      <c r="D132" s="108">
        <v>113</v>
      </c>
      <c r="E132" s="203"/>
      <c r="F132" s="204"/>
      <c r="G132" s="109"/>
      <c r="H132" s="110">
        <f t="shared" ref="H132:H147" si="7">E132*D132</f>
        <v>0</v>
      </c>
    </row>
    <row r="133" spans="1:8" x14ac:dyDescent="0.2">
      <c r="A133" s="83" t="s">
        <v>141</v>
      </c>
      <c r="B133" s="52" t="s">
        <v>142</v>
      </c>
      <c r="C133" s="19" t="s">
        <v>34</v>
      </c>
      <c r="D133" s="108">
        <v>587.85500000000002</v>
      </c>
      <c r="E133" s="203"/>
      <c r="F133" s="204"/>
      <c r="G133" s="109"/>
      <c r="H133" s="110">
        <f t="shared" si="7"/>
        <v>0</v>
      </c>
    </row>
    <row r="134" spans="1:8" x14ac:dyDescent="0.2">
      <c r="A134" s="83" t="s">
        <v>143</v>
      </c>
      <c r="B134" s="52" t="s">
        <v>144</v>
      </c>
      <c r="C134" s="19" t="s">
        <v>34</v>
      </c>
      <c r="D134" s="108">
        <v>434.52499999999998</v>
      </c>
      <c r="E134" s="203"/>
      <c r="F134" s="204"/>
      <c r="G134" s="109"/>
      <c r="H134" s="110">
        <f t="shared" si="7"/>
        <v>0</v>
      </c>
    </row>
    <row r="135" spans="1:8" x14ac:dyDescent="0.2">
      <c r="A135" s="83" t="s">
        <v>145</v>
      </c>
      <c r="B135" s="52" t="s">
        <v>146</v>
      </c>
      <c r="C135" s="19" t="s">
        <v>34</v>
      </c>
      <c r="D135" s="108">
        <v>24.26</v>
      </c>
      <c r="E135" s="203"/>
      <c r="F135" s="204"/>
      <c r="G135" s="109"/>
      <c r="H135" s="110">
        <f t="shared" si="7"/>
        <v>0</v>
      </c>
    </row>
    <row r="136" spans="1:8" x14ac:dyDescent="0.2">
      <c r="A136" s="48" t="s">
        <v>717</v>
      </c>
      <c r="B136" s="52" t="s">
        <v>718</v>
      </c>
      <c r="C136" s="19" t="s">
        <v>34</v>
      </c>
      <c r="D136" s="108">
        <v>5.6</v>
      </c>
      <c r="E136" s="203"/>
      <c r="F136" s="204"/>
      <c r="G136" s="109"/>
      <c r="H136" s="110">
        <f t="shared" si="7"/>
        <v>0</v>
      </c>
    </row>
    <row r="137" spans="1:8" x14ac:dyDescent="0.2">
      <c r="A137" s="83" t="s">
        <v>147</v>
      </c>
      <c r="B137" s="52" t="s">
        <v>148</v>
      </c>
      <c r="C137" s="19" t="s">
        <v>35</v>
      </c>
      <c r="D137" s="108">
        <v>21.48</v>
      </c>
      <c r="E137" s="203"/>
      <c r="F137" s="204"/>
      <c r="G137" s="109"/>
      <c r="H137" s="110">
        <f t="shared" si="7"/>
        <v>0</v>
      </c>
    </row>
    <row r="138" spans="1:8" x14ac:dyDescent="0.2">
      <c r="A138" s="83" t="s">
        <v>149</v>
      </c>
      <c r="B138" s="52" t="s">
        <v>676</v>
      </c>
      <c r="C138" s="19" t="s">
        <v>35</v>
      </c>
      <c r="D138" s="108">
        <v>211.32499999999999</v>
      </c>
      <c r="E138" s="203"/>
      <c r="F138" s="204"/>
      <c r="G138" s="109"/>
      <c r="H138" s="110">
        <f t="shared" si="7"/>
        <v>0</v>
      </c>
    </row>
    <row r="139" spans="1:8" x14ac:dyDescent="0.2">
      <c r="A139" s="83" t="s">
        <v>150</v>
      </c>
      <c r="B139" s="52" t="s">
        <v>677</v>
      </c>
      <c r="C139" s="19" t="s">
        <v>35</v>
      </c>
      <c r="D139" s="108">
        <v>63.25</v>
      </c>
      <c r="E139" s="203"/>
      <c r="F139" s="204"/>
      <c r="G139" s="109"/>
      <c r="H139" s="110">
        <f t="shared" si="7"/>
        <v>0</v>
      </c>
    </row>
    <row r="140" spans="1:8" x14ac:dyDescent="0.2">
      <c r="A140" s="83" t="s">
        <v>151</v>
      </c>
      <c r="B140" s="52" t="s">
        <v>152</v>
      </c>
      <c r="C140" s="19" t="s">
        <v>153</v>
      </c>
      <c r="D140" s="108">
        <v>120.15</v>
      </c>
      <c r="E140" s="203"/>
      <c r="F140" s="204"/>
      <c r="G140" s="109"/>
      <c r="H140" s="110">
        <f t="shared" si="7"/>
        <v>0</v>
      </c>
    </row>
    <row r="141" spans="1:8" x14ac:dyDescent="0.2">
      <c r="A141" s="83" t="s">
        <v>154</v>
      </c>
      <c r="B141" s="52" t="s">
        <v>155</v>
      </c>
      <c r="C141" s="19" t="s">
        <v>35</v>
      </c>
      <c r="D141" s="108">
        <v>120.15</v>
      </c>
      <c r="E141" s="203"/>
      <c r="F141" s="204"/>
      <c r="G141" s="109"/>
      <c r="H141" s="110">
        <f t="shared" si="7"/>
        <v>0</v>
      </c>
    </row>
    <row r="142" spans="1:8" x14ac:dyDescent="0.2">
      <c r="A142" s="48" t="s">
        <v>719</v>
      </c>
      <c r="B142" s="52" t="s">
        <v>720</v>
      </c>
      <c r="C142" s="19" t="s">
        <v>33</v>
      </c>
      <c r="D142" s="108">
        <v>0.28499999999999998</v>
      </c>
      <c r="E142" s="203"/>
      <c r="F142" s="204"/>
      <c r="G142" s="109"/>
      <c r="H142" s="110">
        <f t="shared" si="7"/>
        <v>0</v>
      </c>
    </row>
    <row r="143" spans="1:8" x14ac:dyDescent="0.2">
      <c r="A143" s="48" t="s">
        <v>721</v>
      </c>
      <c r="B143" s="52" t="s">
        <v>722</v>
      </c>
      <c r="C143" s="19" t="s">
        <v>33</v>
      </c>
      <c r="D143" s="108">
        <v>2.42</v>
      </c>
      <c r="E143" s="203"/>
      <c r="F143" s="204"/>
      <c r="G143" s="109"/>
      <c r="H143" s="110">
        <f t="shared" si="7"/>
        <v>0</v>
      </c>
    </row>
    <row r="144" spans="1:8" x14ac:dyDescent="0.2">
      <c r="A144" s="83" t="s">
        <v>156</v>
      </c>
      <c r="B144" s="52" t="s">
        <v>678</v>
      </c>
      <c r="C144" s="19" t="s">
        <v>80</v>
      </c>
      <c r="D144" s="108">
        <v>46.84</v>
      </c>
      <c r="E144" s="203"/>
      <c r="F144" s="204"/>
      <c r="G144" s="109"/>
      <c r="H144" s="110">
        <f t="shared" si="7"/>
        <v>0</v>
      </c>
    </row>
    <row r="145" spans="1:8" x14ac:dyDescent="0.2">
      <c r="A145" s="83" t="s">
        <v>157</v>
      </c>
      <c r="B145" s="52" t="s">
        <v>158</v>
      </c>
      <c r="C145" s="19" t="s">
        <v>80</v>
      </c>
      <c r="D145" s="108">
        <v>220.46999999999997</v>
      </c>
      <c r="E145" s="203"/>
      <c r="F145" s="204"/>
      <c r="G145" s="109"/>
      <c r="H145" s="110">
        <f t="shared" si="7"/>
        <v>0</v>
      </c>
    </row>
    <row r="146" spans="1:8" x14ac:dyDescent="0.2">
      <c r="A146" s="83" t="s">
        <v>159</v>
      </c>
      <c r="B146" s="52" t="s">
        <v>160</v>
      </c>
      <c r="C146" s="19" t="s">
        <v>35</v>
      </c>
      <c r="D146" s="108">
        <v>3.335</v>
      </c>
      <c r="E146" s="203"/>
      <c r="F146" s="204"/>
      <c r="G146" s="109"/>
      <c r="H146" s="110">
        <f t="shared" si="7"/>
        <v>0</v>
      </c>
    </row>
    <row r="147" spans="1:8" x14ac:dyDescent="0.2">
      <c r="A147" s="83" t="s">
        <v>161</v>
      </c>
      <c r="B147" s="52" t="s">
        <v>162</v>
      </c>
      <c r="C147" s="19" t="s">
        <v>35</v>
      </c>
      <c r="D147" s="108">
        <v>2.5299999999999998</v>
      </c>
      <c r="E147" s="203"/>
      <c r="F147" s="204"/>
      <c r="G147" s="109"/>
      <c r="H147" s="110">
        <f t="shared" si="7"/>
        <v>0</v>
      </c>
    </row>
    <row r="148" spans="1:8" x14ac:dyDescent="0.2">
      <c r="A148" s="83" t="s">
        <v>163</v>
      </c>
      <c r="B148" s="52" t="s">
        <v>164</v>
      </c>
      <c r="C148" s="19" t="s">
        <v>35</v>
      </c>
      <c r="D148" s="108">
        <v>0.20499999999999999</v>
      </c>
      <c r="E148" s="203"/>
      <c r="F148" s="204"/>
      <c r="G148" s="109"/>
      <c r="H148" s="110">
        <f t="shared" ref="H148:H152" si="8">E148*D148</f>
        <v>0</v>
      </c>
    </row>
    <row r="149" spans="1:8" x14ac:dyDescent="0.2">
      <c r="A149" s="48" t="s">
        <v>723</v>
      </c>
      <c r="B149" s="52" t="s">
        <v>724</v>
      </c>
      <c r="C149" s="19" t="s">
        <v>35</v>
      </c>
      <c r="D149" s="108">
        <v>0.155</v>
      </c>
      <c r="E149" s="203"/>
      <c r="F149" s="204"/>
      <c r="G149" s="109"/>
      <c r="H149" s="110">
        <f t="shared" si="8"/>
        <v>0</v>
      </c>
    </row>
    <row r="150" spans="1:8" x14ac:dyDescent="0.2">
      <c r="A150" s="83" t="s">
        <v>165</v>
      </c>
      <c r="B150" s="52" t="s">
        <v>166</v>
      </c>
      <c r="C150" s="19" t="s">
        <v>35</v>
      </c>
      <c r="D150" s="108">
        <v>4.0199999999999996</v>
      </c>
      <c r="E150" s="203"/>
      <c r="F150" s="204"/>
      <c r="G150" s="109"/>
      <c r="H150" s="110">
        <f t="shared" si="8"/>
        <v>0</v>
      </c>
    </row>
    <row r="151" spans="1:8" x14ac:dyDescent="0.2">
      <c r="A151" s="83" t="s">
        <v>167</v>
      </c>
      <c r="B151" s="52" t="s">
        <v>168</v>
      </c>
      <c r="C151" s="19" t="s">
        <v>35</v>
      </c>
      <c r="D151" s="108">
        <v>3.4849999999999999</v>
      </c>
      <c r="E151" s="203"/>
      <c r="F151" s="204"/>
      <c r="G151" s="109"/>
      <c r="H151" s="110">
        <f t="shared" si="8"/>
        <v>0</v>
      </c>
    </row>
    <row r="152" spans="1:8" x14ac:dyDescent="0.2">
      <c r="A152" s="48" t="s">
        <v>725</v>
      </c>
      <c r="B152" s="52" t="s">
        <v>726</v>
      </c>
      <c r="C152" s="19" t="s">
        <v>35</v>
      </c>
      <c r="D152" s="108">
        <v>1.25</v>
      </c>
      <c r="E152" s="203"/>
      <c r="F152" s="204"/>
      <c r="G152" s="109"/>
      <c r="H152" s="110">
        <f t="shared" si="8"/>
        <v>0</v>
      </c>
    </row>
    <row r="153" spans="1:8" x14ac:dyDescent="0.2">
      <c r="A153" s="83" t="s">
        <v>169</v>
      </c>
      <c r="B153" s="52" t="s">
        <v>170</v>
      </c>
      <c r="C153" s="19" t="s">
        <v>35</v>
      </c>
      <c r="D153" s="108">
        <v>3.6749999999999998</v>
      </c>
      <c r="E153" s="203"/>
      <c r="F153" s="204"/>
      <c r="G153" s="109"/>
      <c r="H153" s="110">
        <f t="shared" si="3"/>
        <v>0</v>
      </c>
    </row>
    <row r="154" spans="1:8" x14ac:dyDescent="0.2">
      <c r="A154" s="83" t="s">
        <v>171</v>
      </c>
      <c r="B154" s="52" t="s">
        <v>172</v>
      </c>
      <c r="C154" s="19" t="s">
        <v>35</v>
      </c>
      <c r="D154" s="108">
        <v>2.19</v>
      </c>
      <c r="E154" s="203"/>
      <c r="F154" s="204"/>
      <c r="G154" s="109"/>
      <c r="H154" s="110">
        <f t="shared" si="3"/>
        <v>0</v>
      </c>
    </row>
    <row r="155" spans="1:8" x14ac:dyDescent="0.2">
      <c r="A155" s="48" t="s">
        <v>727</v>
      </c>
      <c r="B155" s="52" t="s">
        <v>728</v>
      </c>
      <c r="C155" s="19" t="s">
        <v>35</v>
      </c>
      <c r="D155" s="108">
        <v>4.42</v>
      </c>
      <c r="E155" s="203"/>
      <c r="F155" s="204"/>
      <c r="G155" s="109"/>
      <c r="H155" s="110">
        <f t="shared" si="3"/>
        <v>0</v>
      </c>
    </row>
    <row r="156" spans="1:8" x14ac:dyDescent="0.2">
      <c r="A156" s="83" t="s">
        <v>173</v>
      </c>
      <c r="B156" s="52" t="s">
        <v>174</v>
      </c>
      <c r="C156" s="19" t="s">
        <v>35</v>
      </c>
      <c r="D156" s="108">
        <v>1.0249999999999999</v>
      </c>
      <c r="E156" s="203"/>
      <c r="F156" s="204"/>
      <c r="G156" s="109"/>
      <c r="H156" s="110">
        <f t="shared" si="3"/>
        <v>0</v>
      </c>
    </row>
    <row r="157" spans="1:8" x14ac:dyDescent="0.2">
      <c r="A157" s="48" t="s">
        <v>729</v>
      </c>
      <c r="B157" s="52" t="s">
        <v>730</v>
      </c>
      <c r="C157" s="19" t="s">
        <v>34</v>
      </c>
      <c r="D157" s="108">
        <v>1.5</v>
      </c>
      <c r="E157" s="203"/>
      <c r="F157" s="204"/>
      <c r="G157" s="109"/>
      <c r="H157" s="110">
        <f t="shared" si="3"/>
        <v>0</v>
      </c>
    </row>
    <row r="158" spans="1:8" x14ac:dyDescent="0.2">
      <c r="A158" s="83" t="s">
        <v>175</v>
      </c>
      <c r="B158" s="52" t="s">
        <v>176</v>
      </c>
      <c r="C158" s="19" t="s">
        <v>33</v>
      </c>
      <c r="D158" s="108">
        <v>3.82</v>
      </c>
      <c r="E158" s="203"/>
      <c r="F158" s="204"/>
      <c r="G158" s="109"/>
      <c r="H158" s="110">
        <f t="shared" si="3"/>
        <v>0</v>
      </c>
    </row>
    <row r="159" spans="1:8" x14ac:dyDescent="0.2">
      <c r="A159" s="83" t="s">
        <v>177</v>
      </c>
      <c r="B159" s="52" t="s">
        <v>178</v>
      </c>
      <c r="C159" s="19" t="s">
        <v>33</v>
      </c>
      <c r="D159" s="108">
        <v>0.21</v>
      </c>
      <c r="E159" s="203"/>
      <c r="F159" s="204"/>
      <c r="G159" s="109"/>
      <c r="H159" s="110">
        <f t="shared" si="3"/>
        <v>0</v>
      </c>
    </row>
    <row r="160" spans="1:8" x14ac:dyDescent="0.2">
      <c r="A160" s="48" t="s">
        <v>731</v>
      </c>
      <c r="B160" s="52" t="s">
        <v>732</v>
      </c>
      <c r="C160" s="19" t="s">
        <v>33</v>
      </c>
      <c r="D160" s="108">
        <v>14.17</v>
      </c>
      <c r="E160" s="203"/>
      <c r="F160" s="204"/>
      <c r="G160" s="109"/>
      <c r="H160" s="110">
        <f t="shared" si="3"/>
        <v>0</v>
      </c>
    </row>
    <row r="161" spans="1:8" x14ac:dyDescent="0.2">
      <c r="A161" s="83" t="s">
        <v>179</v>
      </c>
      <c r="B161" s="52" t="s">
        <v>180</v>
      </c>
      <c r="C161" s="19" t="s">
        <v>33</v>
      </c>
      <c r="D161" s="108">
        <v>0.81499999999999995</v>
      </c>
      <c r="E161" s="203"/>
      <c r="F161" s="204"/>
      <c r="G161" s="109"/>
      <c r="H161" s="110">
        <f t="shared" si="3"/>
        <v>0</v>
      </c>
    </row>
    <row r="162" spans="1:8" x14ac:dyDescent="0.2">
      <c r="A162" s="83" t="s">
        <v>181</v>
      </c>
      <c r="B162" s="52" t="s">
        <v>182</v>
      </c>
      <c r="C162" s="19" t="s">
        <v>33</v>
      </c>
      <c r="D162" s="108">
        <v>23.84</v>
      </c>
      <c r="E162" s="203"/>
      <c r="F162" s="204"/>
      <c r="G162" s="109"/>
      <c r="H162" s="110">
        <f t="shared" si="3"/>
        <v>0</v>
      </c>
    </row>
    <row r="163" spans="1:8" x14ac:dyDescent="0.2">
      <c r="A163" s="48" t="s">
        <v>733</v>
      </c>
      <c r="B163" s="52" t="s">
        <v>734</v>
      </c>
      <c r="C163" s="19" t="s">
        <v>33</v>
      </c>
      <c r="D163" s="108">
        <v>37.634999999999998</v>
      </c>
      <c r="E163" s="203"/>
      <c r="F163" s="204"/>
      <c r="G163" s="109"/>
      <c r="H163" s="110">
        <f t="shared" si="3"/>
        <v>0</v>
      </c>
    </row>
    <row r="164" spans="1:8" x14ac:dyDescent="0.2">
      <c r="A164" s="83" t="s">
        <v>183</v>
      </c>
      <c r="B164" s="52" t="s">
        <v>679</v>
      </c>
      <c r="C164" s="19" t="s">
        <v>33</v>
      </c>
      <c r="D164" s="108">
        <v>46.895000000000003</v>
      </c>
      <c r="E164" s="203"/>
      <c r="F164" s="204"/>
      <c r="G164" s="109"/>
      <c r="H164" s="110">
        <f t="shared" si="3"/>
        <v>0</v>
      </c>
    </row>
    <row r="165" spans="1:8" x14ac:dyDescent="0.2">
      <c r="A165" s="83" t="s">
        <v>184</v>
      </c>
      <c r="B165" s="52" t="s">
        <v>680</v>
      </c>
      <c r="C165" s="19" t="s">
        <v>33</v>
      </c>
      <c r="D165" s="108">
        <v>19.079999999999998</v>
      </c>
      <c r="E165" s="203"/>
      <c r="F165" s="204"/>
      <c r="G165" s="109"/>
      <c r="H165" s="110">
        <f t="shared" si="3"/>
        <v>0</v>
      </c>
    </row>
    <row r="166" spans="1:8" x14ac:dyDescent="0.2">
      <c r="A166" s="83" t="s">
        <v>185</v>
      </c>
      <c r="B166" s="52" t="s">
        <v>186</v>
      </c>
      <c r="C166" s="19" t="s">
        <v>33</v>
      </c>
      <c r="D166" s="108">
        <v>34.450000000000003</v>
      </c>
      <c r="E166" s="203"/>
      <c r="F166" s="204"/>
      <c r="G166" s="109"/>
      <c r="H166" s="110">
        <f t="shared" si="3"/>
        <v>0</v>
      </c>
    </row>
    <row r="167" spans="1:8" x14ac:dyDescent="0.2">
      <c r="A167" s="83" t="s">
        <v>187</v>
      </c>
      <c r="B167" s="52" t="s">
        <v>188</v>
      </c>
      <c r="C167" s="19" t="s">
        <v>33</v>
      </c>
      <c r="D167" s="108">
        <v>233.29000000000002</v>
      </c>
      <c r="E167" s="203"/>
      <c r="F167" s="204"/>
      <c r="G167" s="109"/>
      <c r="H167" s="110">
        <f t="shared" si="3"/>
        <v>0</v>
      </c>
    </row>
    <row r="168" spans="1:8" x14ac:dyDescent="0.2">
      <c r="A168" s="83" t="s">
        <v>189</v>
      </c>
      <c r="B168" s="52" t="s">
        <v>190</v>
      </c>
      <c r="C168" s="19" t="s">
        <v>33</v>
      </c>
      <c r="D168" s="108">
        <v>95.335000000000008</v>
      </c>
      <c r="E168" s="203"/>
      <c r="F168" s="204"/>
      <c r="G168" s="109"/>
      <c r="H168" s="110">
        <f t="shared" si="3"/>
        <v>0</v>
      </c>
    </row>
    <row r="169" spans="1:8" x14ac:dyDescent="0.2">
      <c r="A169" s="83" t="s">
        <v>191</v>
      </c>
      <c r="B169" s="52" t="s">
        <v>192</v>
      </c>
      <c r="C169" s="19" t="s">
        <v>33</v>
      </c>
      <c r="D169" s="108">
        <v>153.85000000000002</v>
      </c>
      <c r="E169" s="203"/>
      <c r="F169" s="204"/>
      <c r="G169" s="109"/>
      <c r="H169" s="110">
        <f t="shared" si="3"/>
        <v>0</v>
      </c>
    </row>
    <row r="170" spans="1:8" x14ac:dyDescent="0.2">
      <c r="A170" s="83" t="s">
        <v>193</v>
      </c>
      <c r="B170" s="52" t="s">
        <v>194</v>
      </c>
      <c r="C170" s="19" t="s">
        <v>33</v>
      </c>
      <c r="D170" s="108">
        <v>21.21</v>
      </c>
      <c r="E170" s="203"/>
      <c r="F170" s="204"/>
      <c r="G170" s="109"/>
      <c r="H170" s="110">
        <f t="shared" si="3"/>
        <v>0</v>
      </c>
    </row>
    <row r="171" spans="1:8" x14ac:dyDescent="0.2">
      <c r="A171" s="48" t="s">
        <v>735</v>
      </c>
      <c r="B171" s="52" t="s">
        <v>736</v>
      </c>
      <c r="C171" s="19" t="s">
        <v>33</v>
      </c>
      <c r="D171" s="108">
        <v>14</v>
      </c>
      <c r="E171" s="203"/>
      <c r="F171" s="204"/>
      <c r="G171" s="109"/>
      <c r="H171" s="110">
        <f t="shared" si="3"/>
        <v>0</v>
      </c>
    </row>
    <row r="172" spans="1:8" x14ac:dyDescent="0.2">
      <c r="A172" s="83" t="s">
        <v>195</v>
      </c>
      <c r="B172" s="52" t="s">
        <v>196</v>
      </c>
      <c r="C172" s="19" t="s">
        <v>35</v>
      </c>
      <c r="D172" s="108">
        <v>0.13500000000000001</v>
      </c>
      <c r="E172" s="203"/>
      <c r="F172" s="204"/>
      <c r="G172" s="109"/>
      <c r="H172" s="110">
        <f t="shared" si="3"/>
        <v>0</v>
      </c>
    </row>
    <row r="173" spans="1:8" x14ac:dyDescent="0.2">
      <c r="A173" s="83" t="s">
        <v>197</v>
      </c>
      <c r="B173" s="52" t="s">
        <v>198</v>
      </c>
      <c r="C173" s="19" t="s">
        <v>33</v>
      </c>
      <c r="D173" s="108">
        <v>16.899999999999999</v>
      </c>
      <c r="E173" s="203"/>
      <c r="F173" s="204"/>
      <c r="G173" s="109"/>
      <c r="H173" s="110">
        <f t="shared" si="3"/>
        <v>0</v>
      </c>
    </row>
    <row r="174" spans="1:8" x14ac:dyDescent="0.2">
      <c r="A174" s="48" t="s">
        <v>737</v>
      </c>
      <c r="B174" s="52" t="s">
        <v>738</v>
      </c>
      <c r="C174" s="19" t="s">
        <v>34</v>
      </c>
      <c r="D174" s="108">
        <v>4</v>
      </c>
      <c r="E174" s="203"/>
      <c r="F174" s="204"/>
      <c r="G174" s="109"/>
      <c r="H174" s="110">
        <f t="shared" si="3"/>
        <v>0</v>
      </c>
    </row>
    <row r="175" spans="1:8" x14ac:dyDescent="0.2">
      <c r="A175" s="83" t="s">
        <v>199</v>
      </c>
      <c r="B175" s="52" t="s">
        <v>200</v>
      </c>
      <c r="C175" s="19" t="s">
        <v>34</v>
      </c>
      <c r="D175" s="108">
        <v>8.5500000000000007</v>
      </c>
      <c r="E175" s="203"/>
      <c r="F175" s="204"/>
      <c r="G175" s="109"/>
      <c r="H175" s="110">
        <f t="shared" si="3"/>
        <v>0</v>
      </c>
    </row>
    <row r="176" spans="1:8" x14ac:dyDescent="0.2">
      <c r="A176" s="83" t="s">
        <v>201</v>
      </c>
      <c r="B176" s="52" t="s">
        <v>202</v>
      </c>
      <c r="C176" s="19" t="s">
        <v>33</v>
      </c>
      <c r="D176" s="108">
        <v>40.145000000000003</v>
      </c>
      <c r="E176" s="203"/>
      <c r="F176" s="204"/>
      <c r="G176" s="109"/>
      <c r="H176" s="110">
        <f t="shared" si="3"/>
        <v>0</v>
      </c>
    </row>
    <row r="177" spans="1:8" x14ac:dyDescent="0.2">
      <c r="A177" s="48" t="s">
        <v>739</v>
      </c>
      <c r="B177" s="52" t="s">
        <v>740</v>
      </c>
      <c r="C177" s="19" t="s">
        <v>34</v>
      </c>
      <c r="D177" s="108">
        <v>21.26</v>
      </c>
      <c r="E177" s="203"/>
      <c r="F177" s="204"/>
      <c r="G177" s="109"/>
      <c r="H177" s="110">
        <f t="shared" si="3"/>
        <v>0</v>
      </c>
    </row>
    <row r="178" spans="1:8" x14ac:dyDescent="0.2">
      <c r="A178" s="83" t="s">
        <v>203</v>
      </c>
      <c r="B178" s="52" t="s">
        <v>681</v>
      </c>
      <c r="C178" s="19" t="s">
        <v>33</v>
      </c>
      <c r="D178" s="108">
        <v>99.504999999999995</v>
      </c>
      <c r="E178" s="203"/>
      <c r="F178" s="204"/>
      <c r="G178" s="109"/>
      <c r="H178" s="110">
        <f t="shared" si="3"/>
        <v>0</v>
      </c>
    </row>
    <row r="179" spans="1:8" x14ac:dyDescent="0.2">
      <c r="A179" s="83" t="s">
        <v>204</v>
      </c>
      <c r="B179" s="52" t="s">
        <v>205</v>
      </c>
      <c r="C179" s="19" t="s">
        <v>34</v>
      </c>
      <c r="D179" s="108">
        <v>10.9</v>
      </c>
      <c r="E179" s="203"/>
      <c r="F179" s="204"/>
      <c r="G179" s="109"/>
      <c r="H179" s="110">
        <f t="shared" si="3"/>
        <v>0</v>
      </c>
    </row>
    <row r="180" spans="1:8" x14ac:dyDescent="0.2">
      <c r="A180" s="83" t="s">
        <v>206</v>
      </c>
      <c r="B180" s="52" t="s">
        <v>207</v>
      </c>
      <c r="C180" s="19" t="s">
        <v>34</v>
      </c>
      <c r="D180" s="108">
        <v>5.5</v>
      </c>
      <c r="E180" s="203"/>
      <c r="F180" s="204"/>
      <c r="G180" s="109"/>
      <c r="H180" s="110">
        <f t="shared" si="3"/>
        <v>0</v>
      </c>
    </row>
    <row r="181" spans="1:8" x14ac:dyDescent="0.2">
      <c r="A181" s="83" t="s">
        <v>208</v>
      </c>
      <c r="B181" s="52" t="s">
        <v>209</v>
      </c>
      <c r="C181" s="19" t="s">
        <v>33</v>
      </c>
      <c r="D181" s="108">
        <v>71.400000000000006</v>
      </c>
      <c r="E181" s="203"/>
      <c r="F181" s="204"/>
      <c r="G181" s="109"/>
      <c r="H181" s="110">
        <f t="shared" si="3"/>
        <v>0</v>
      </c>
    </row>
    <row r="182" spans="1:8" x14ac:dyDescent="0.2">
      <c r="A182" s="83" t="s">
        <v>210</v>
      </c>
      <c r="B182" s="52" t="s">
        <v>211</v>
      </c>
      <c r="C182" s="19" t="s">
        <v>33</v>
      </c>
      <c r="D182" s="108">
        <v>48.73</v>
      </c>
      <c r="E182" s="203"/>
      <c r="F182" s="204"/>
      <c r="G182" s="109"/>
      <c r="H182" s="110">
        <f t="shared" si="3"/>
        <v>0</v>
      </c>
    </row>
    <row r="183" spans="1:8" x14ac:dyDescent="0.2">
      <c r="A183" s="83" t="s">
        <v>212</v>
      </c>
      <c r="B183" s="52" t="s">
        <v>213</v>
      </c>
      <c r="C183" s="19" t="s">
        <v>33</v>
      </c>
      <c r="D183" s="108">
        <v>40.145000000000003</v>
      </c>
      <c r="E183" s="203"/>
      <c r="F183" s="204"/>
      <c r="G183" s="109"/>
      <c r="H183" s="110">
        <f t="shared" si="3"/>
        <v>0</v>
      </c>
    </row>
    <row r="184" spans="1:8" x14ac:dyDescent="0.2">
      <c r="A184" s="83" t="s">
        <v>214</v>
      </c>
      <c r="B184" s="52" t="s">
        <v>215</v>
      </c>
      <c r="C184" s="19" t="s">
        <v>33</v>
      </c>
      <c r="D184" s="108">
        <v>137.5</v>
      </c>
      <c r="E184" s="203"/>
      <c r="F184" s="204"/>
      <c r="G184" s="109"/>
      <c r="H184" s="110">
        <f t="shared" si="3"/>
        <v>0</v>
      </c>
    </row>
    <row r="185" spans="1:8" x14ac:dyDescent="0.2">
      <c r="A185" s="83" t="s">
        <v>216</v>
      </c>
      <c r="B185" s="52" t="s">
        <v>217</v>
      </c>
      <c r="C185" s="19" t="s">
        <v>35</v>
      </c>
      <c r="D185" s="108">
        <v>5.3849999999999998</v>
      </c>
      <c r="E185" s="203"/>
      <c r="F185" s="204"/>
      <c r="G185" s="109"/>
      <c r="H185" s="110">
        <f t="shared" si="3"/>
        <v>0</v>
      </c>
    </row>
    <row r="186" spans="1:8" x14ac:dyDescent="0.2">
      <c r="A186" s="83" t="s">
        <v>218</v>
      </c>
      <c r="B186" s="52" t="s">
        <v>219</v>
      </c>
      <c r="C186" s="19" t="s">
        <v>35</v>
      </c>
      <c r="D186" s="108">
        <v>1.5549999999999999</v>
      </c>
      <c r="E186" s="203"/>
      <c r="F186" s="204"/>
      <c r="G186" s="109"/>
      <c r="H186" s="110">
        <f t="shared" si="3"/>
        <v>0</v>
      </c>
    </row>
    <row r="187" spans="1:8" x14ac:dyDescent="0.2">
      <c r="A187" s="83" t="s">
        <v>220</v>
      </c>
      <c r="B187" s="52" t="s">
        <v>221</v>
      </c>
      <c r="C187" s="19" t="s">
        <v>33</v>
      </c>
      <c r="D187" s="108">
        <v>28.33</v>
      </c>
      <c r="E187" s="203"/>
      <c r="F187" s="204"/>
      <c r="G187" s="109"/>
      <c r="H187" s="110">
        <f t="shared" si="3"/>
        <v>0</v>
      </c>
    </row>
    <row r="188" spans="1:8" x14ac:dyDescent="0.2">
      <c r="A188" s="83" t="s">
        <v>222</v>
      </c>
      <c r="B188" s="52" t="s">
        <v>223</v>
      </c>
      <c r="C188" s="19" t="s">
        <v>33</v>
      </c>
      <c r="D188" s="108">
        <v>158.005</v>
      </c>
      <c r="E188" s="203"/>
      <c r="F188" s="204"/>
      <c r="G188" s="109"/>
      <c r="H188" s="110">
        <f t="shared" ref="H188:H249" si="9">E188*D188</f>
        <v>0</v>
      </c>
    </row>
    <row r="189" spans="1:8" x14ac:dyDescent="0.2">
      <c r="A189" s="83" t="s">
        <v>224</v>
      </c>
      <c r="B189" s="52" t="s">
        <v>682</v>
      </c>
      <c r="C189" s="19" t="s">
        <v>35</v>
      </c>
      <c r="D189" s="108">
        <v>0.41</v>
      </c>
      <c r="E189" s="203"/>
      <c r="F189" s="204"/>
      <c r="G189" s="109"/>
      <c r="H189" s="110">
        <f t="shared" si="9"/>
        <v>0</v>
      </c>
    </row>
    <row r="190" spans="1:8" x14ac:dyDescent="0.2">
      <c r="A190" s="83" t="s">
        <v>225</v>
      </c>
      <c r="B190" s="52" t="s">
        <v>226</v>
      </c>
      <c r="C190" s="19" t="s">
        <v>33</v>
      </c>
      <c r="D190" s="108">
        <v>257.55</v>
      </c>
      <c r="E190" s="203"/>
      <c r="F190" s="204"/>
      <c r="G190" s="109"/>
      <c r="H190" s="110">
        <f t="shared" si="9"/>
        <v>0</v>
      </c>
    </row>
    <row r="191" spans="1:8" x14ac:dyDescent="0.2">
      <c r="A191" s="83" t="s">
        <v>227</v>
      </c>
      <c r="B191" s="52" t="s">
        <v>228</v>
      </c>
      <c r="C191" s="19" t="s">
        <v>33</v>
      </c>
      <c r="D191" s="108">
        <v>3.04</v>
      </c>
      <c r="E191" s="203"/>
      <c r="F191" s="204"/>
      <c r="G191" s="109"/>
      <c r="H191" s="110">
        <f t="shared" si="9"/>
        <v>0</v>
      </c>
    </row>
    <row r="192" spans="1:8" x14ac:dyDescent="0.2">
      <c r="A192" s="83" t="s">
        <v>229</v>
      </c>
      <c r="B192" s="52" t="s">
        <v>230</v>
      </c>
      <c r="C192" s="19" t="s">
        <v>33</v>
      </c>
      <c r="D192" s="108">
        <v>207.875</v>
      </c>
      <c r="E192" s="203"/>
      <c r="F192" s="204"/>
      <c r="G192" s="109"/>
      <c r="H192" s="110">
        <f t="shared" si="9"/>
        <v>0</v>
      </c>
    </row>
    <row r="193" spans="1:8" x14ac:dyDescent="0.2">
      <c r="A193" s="83" t="s">
        <v>231</v>
      </c>
      <c r="B193" s="52" t="s">
        <v>232</v>
      </c>
      <c r="C193" s="19" t="s">
        <v>33</v>
      </c>
      <c r="D193" s="108">
        <v>129.39000000000001</v>
      </c>
      <c r="E193" s="203"/>
      <c r="F193" s="204"/>
      <c r="G193" s="109"/>
      <c r="H193" s="110">
        <f t="shared" si="9"/>
        <v>0</v>
      </c>
    </row>
    <row r="194" spans="1:8" x14ac:dyDescent="0.2">
      <c r="A194" s="83" t="s">
        <v>233</v>
      </c>
      <c r="B194" s="52" t="s">
        <v>234</v>
      </c>
      <c r="C194" s="19" t="s">
        <v>33</v>
      </c>
      <c r="D194" s="108">
        <v>7.2350000000000003</v>
      </c>
      <c r="E194" s="203"/>
      <c r="F194" s="204"/>
      <c r="G194" s="109"/>
      <c r="H194" s="110">
        <f t="shared" si="9"/>
        <v>0</v>
      </c>
    </row>
    <row r="195" spans="1:8" x14ac:dyDescent="0.2">
      <c r="A195" s="83" t="s">
        <v>235</v>
      </c>
      <c r="B195" s="52" t="s">
        <v>236</v>
      </c>
      <c r="C195" s="19" t="s">
        <v>33</v>
      </c>
      <c r="D195" s="108">
        <v>42.63</v>
      </c>
      <c r="E195" s="203"/>
      <c r="F195" s="204"/>
      <c r="G195" s="109"/>
      <c r="H195" s="110">
        <f t="shared" si="9"/>
        <v>0</v>
      </c>
    </row>
    <row r="196" spans="1:8" x14ac:dyDescent="0.2">
      <c r="A196" s="48" t="s">
        <v>741</v>
      </c>
      <c r="B196" s="52" t="s">
        <v>742</v>
      </c>
      <c r="C196" s="19" t="s">
        <v>33</v>
      </c>
      <c r="D196" s="108">
        <v>4.3499999999999996</v>
      </c>
      <c r="E196" s="203"/>
      <c r="F196" s="204"/>
      <c r="G196" s="109"/>
      <c r="H196" s="110">
        <f t="shared" si="9"/>
        <v>0</v>
      </c>
    </row>
    <row r="197" spans="1:8" x14ac:dyDescent="0.2">
      <c r="A197" s="83" t="s">
        <v>237</v>
      </c>
      <c r="B197" s="52" t="s">
        <v>238</v>
      </c>
      <c r="C197" s="19" t="s">
        <v>33</v>
      </c>
      <c r="D197" s="108">
        <v>16.350000000000001</v>
      </c>
      <c r="E197" s="203"/>
      <c r="F197" s="204"/>
      <c r="G197" s="109"/>
      <c r="H197" s="110">
        <f t="shared" si="9"/>
        <v>0</v>
      </c>
    </row>
    <row r="198" spans="1:8" x14ac:dyDescent="0.2">
      <c r="A198" s="83" t="s">
        <v>239</v>
      </c>
      <c r="B198" s="52" t="s">
        <v>240</v>
      </c>
      <c r="C198" s="19" t="s">
        <v>34</v>
      </c>
      <c r="D198" s="108">
        <v>7.7850000000000001</v>
      </c>
      <c r="E198" s="203"/>
      <c r="F198" s="204"/>
      <c r="G198" s="109"/>
      <c r="H198" s="110">
        <f t="shared" si="9"/>
        <v>0</v>
      </c>
    </row>
    <row r="199" spans="1:8" x14ac:dyDescent="0.2">
      <c r="A199" s="83" t="s">
        <v>241</v>
      </c>
      <c r="B199" s="52" t="s">
        <v>242</v>
      </c>
      <c r="C199" s="19" t="s">
        <v>33</v>
      </c>
      <c r="D199" s="108">
        <v>266.26499999999999</v>
      </c>
      <c r="E199" s="203"/>
      <c r="F199" s="204"/>
      <c r="G199" s="109"/>
      <c r="H199" s="110">
        <f t="shared" si="9"/>
        <v>0</v>
      </c>
    </row>
    <row r="200" spans="1:8" x14ac:dyDescent="0.2">
      <c r="A200" s="83" t="s">
        <v>243</v>
      </c>
      <c r="B200" s="52" t="s">
        <v>683</v>
      </c>
      <c r="C200" s="19" t="s">
        <v>34</v>
      </c>
      <c r="D200" s="108">
        <v>0.85</v>
      </c>
      <c r="E200" s="203"/>
      <c r="F200" s="204"/>
      <c r="G200" s="109"/>
      <c r="H200" s="110">
        <f t="shared" si="9"/>
        <v>0</v>
      </c>
    </row>
    <row r="201" spans="1:8" x14ac:dyDescent="0.2">
      <c r="A201" s="83" t="s">
        <v>244</v>
      </c>
      <c r="B201" s="52" t="s">
        <v>245</v>
      </c>
      <c r="C201" s="19" t="s">
        <v>34</v>
      </c>
      <c r="D201" s="108">
        <v>204.47</v>
      </c>
      <c r="E201" s="203"/>
      <c r="F201" s="204"/>
      <c r="G201" s="109"/>
      <c r="H201" s="110">
        <f t="shared" si="9"/>
        <v>0</v>
      </c>
    </row>
    <row r="202" spans="1:8" x14ac:dyDescent="0.2">
      <c r="A202" s="83" t="s">
        <v>246</v>
      </c>
      <c r="B202" s="52" t="s">
        <v>684</v>
      </c>
      <c r="C202" s="19" t="s">
        <v>33</v>
      </c>
      <c r="D202" s="108">
        <v>73.655000000000001</v>
      </c>
      <c r="E202" s="203"/>
      <c r="F202" s="204"/>
      <c r="G202" s="109"/>
      <c r="H202" s="110">
        <f t="shared" si="9"/>
        <v>0</v>
      </c>
    </row>
    <row r="203" spans="1:8" x14ac:dyDescent="0.2">
      <c r="A203" s="83" t="s">
        <v>247</v>
      </c>
      <c r="B203" s="52" t="s">
        <v>685</v>
      </c>
      <c r="C203" s="19" t="s">
        <v>34</v>
      </c>
      <c r="D203" s="108">
        <v>42.65</v>
      </c>
      <c r="E203" s="203"/>
      <c r="F203" s="204"/>
      <c r="G203" s="109"/>
      <c r="H203" s="110">
        <f t="shared" si="9"/>
        <v>0</v>
      </c>
    </row>
    <row r="204" spans="1:8" x14ac:dyDescent="0.2">
      <c r="A204" s="48" t="s">
        <v>743</v>
      </c>
      <c r="B204" s="52" t="s">
        <v>744</v>
      </c>
      <c r="C204" s="19" t="s">
        <v>33</v>
      </c>
      <c r="D204" s="108">
        <v>84.94</v>
      </c>
      <c r="E204" s="203"/>
      <c r="F204" s="204"/>
      <c r="G204" s="109"/>
      <c r="H204" s="110">
        <f t="shared" si="9"/>
        <v>0</v>
      </c>
    </row>
    <row r="205" spans="1:8" x14ac:dyDescent="0.2">
      <c r="A205" s="48" t="s">
        <v>745</v>
      </c>
      <c r="B205" s="52" t="s">
        <v>746</v>
      </c>
      <c r="C205" s="19" t="s">
        <v>34</v>
      </c>
      <c r="D205" s="108">
        <v>59.305</v>
      </c>
      <c r="E205" s="203"/>
      <c r="F205" s="204"/>
      <c r="G205" s="109"/>
      <c r="H205" s="110">
        <f t="shared" si="9"/>
        <v>0</v>
      </c>
    </row>
    <row r="206" spans="1:8" x14ac:dyDescent="0.2">
      <c r="A206" s="48" t="s">
        <v>747</v>
      </c>
      <c r="B206" s="52" t="s">
        <v>748</v>
      </c>
      <c r="C206" s="19" t="s">
        <v>33</v>
      </c>
      <c r="D206" s="108">
        <v>6.33</v>
      </c>
      <c r="E206" s="203"/>
      <c r="F206" s="204"/>
      <c r="G206" s="109"/>
      <c r="H206" s="110">
        <f t="shared" si="9"/>
        <v>0</v>
      </c>
    </row>
    <row r="207" spans="1:8" x14ac:dyDescent="0.2">
      <c r="A207" s="83" t="s">
        <v>248</v>
      </c>
      <c r="B207" s="52" t="s">
        <v>249</v>
      </c>
      <c r="C207" s="19" t="s">
        <v>33</v>
      </c>
      <c r="D207" s="108">
        <v>160.43</v>
      </c>
      <c r="E207" s="203"/>
      <c r="F207" s="204"/>
      <c r="G207" s="109"/>
      <c r="H207" s="110">
        <f t="shared" si="9"/>
        <v>0</v>
      </c>
    </row>
    <row r="208" spans="1:8" x14ac:dyDescent="0.2">
      <c r="A208" s="48" t="s">
        <v>749</v>
      </c>
      <c r="B208" s="52" t="s">
        <v>750</v>
      </c>
      <c r="C208" s="19" t="s">
        <v>33</v>
      </c>
      <c r="D208" s="108">
        <v>84.94</v>
      </c>
      <c r="E208" s="203"/>
      <c r="F208" s="204"/>
      <c r="G208" s="109"/>
      <c r="H208" s="110">
        <f t="shared" si="9"/>
        <v>0</v>
      </c>
    </row>
    <row r="209" spans="1:8" x14ac:dyDescent="0.2">
      <c r="A209" s="83" t="s">
        <v>250</v>
      </c>
      <c r="B209" s="52" t="s">
        <v>251</v>
      </c>
      <c r="C209" s="19" t="s">
        <v>34</v>
      </c>
      <c r="D209" s="108">
        <v>105.17</v>
      </c>
      <c r="E209" s="203"/>
      <c r="F209" s="204"/>
      <c r="G209" s="109"/>
      <c r="H209" s="110">
        <f t="shared" si="9"/>
        <v>0</v>
      </c>
    </row>
    <row r="210" spans="1:8" x14ac:dyDescent="0.2">
      <c r="A210" s="48" t="s">
        <v>751</v>
      </c>
      <c r="B210" s="52" t="s">
        <v>752</v>
      </c>
      <c r="C210" s="19" t="s">
        <v>33</v>
      </c>
      <c r="D210" s="108">
        <v>69.53</v>
      </c>
      <c r="E210" s="203"/>
      <c r="F210" s="204"/>
      <c r="G210" s="109"/>
      <c r="H210" s="110">
        <f t="shared" si="9"/>
        <v>0</v>
      </c>
    </row>
    <row r="211" spans="1:8" x14ac:dyDescent="0.2">
      <c r="A211" s="48" t="s">
        <v>753</v>
      </c>
      <c r="B211" s="52" t="s">
        <v>754</v>
      </c>
      <c r="C211" s="19" t="s">
        <v>34</v>
      </c>
      <c r="D211" s="108">
        <v>72.88</v>
      </c>
      <c r="E211" s="203"/>
      <c r="F211" s="204"/>
      <c r="G211" s="109"/>
      <c r="H211" s="110">
        <f t="shared" ref="H211" si="10">E211*D211</f>
        <v>0</v>
      </c>
    </row>
    <row r="212" spans="1:8" x14ac:dyDescent="0.2">
      <c r="A212" s="83" t="s">
        <v>252</v>
      </c>
      <c r="B212" s="52" t="s">
        <v>253</v>
      </c>
      <c r="C212" s="19" t="s">
        <v>33</v>
      </c>
      <c r="D212" s="108">
        <v>4.9249999999999998</v>
      </c>
      <c r="E212" s="203"/>
      <c r="F212" s="204"/>
      <c r="G212" s="109"/>
      <c r="H212" s="110">
        <f t="shared" si="9"/>
        <v>0</v>
      </c>
    </row>
    <row r="213" spans="1:8" x14ac:dyDescent="0.2">
      <c r="A213" s="48" t="s">
        <v>755</v>
      </c>
      <c r="B213" s="52" t="s">
        <v>756</v>
      </c>
      <c r="C213" s="19" t="s">
        <v>33</v>
      </c>
      <c r="D213" s="108">
        <v>86.775000000000006</v>
      </c>
      <c r="E213" s="203"/>
      <c r="F213" s="204"/>
      <c r="G213" s="109"/>
      <c r="H213" s="110">
        <f t="shared" si="9"/>
        <v>0</v>
      </c>
    </row>
    <row r="214" spans="1:8" x14ac:dyDescent="0.2">
      <c r="A214" s="83" t="s">
        <v>254</v>
      </c>
      <c r="B214" s="52" t="s">
        <v>255</v>
      </c>
      <c r="C214" s="19" t="s">
        <v>33</v>
      </c>
      <c r="D214" s="108">
        <v>4.9249999999999998</v>
      </c>
      <c r="E214" s="203"/>
      <c r="F214" s="204"/>
      <c r="G214" s="109"/>
      <c r="H214" s="110">
        <f t="shared" si="9"/>
        <v>0</v>
      </c>
    </row>
    <row r="215" spans="1:8" x14ac:dyDescent="0.2">
      <c r="A215" s="83" t="s">
        <v>256</v>
      </c>
      <c r="B215" s="52" t="s">
        <v>686</v>
      </c>
      <c r="C215" s="19" t="s">
        <v>34</v>
      </c>
      <c r="D215" s="108">
        <v>7.5149999999999997</v>
      </c>
      <c r="E215" s="203"/>
      <c r="F215" s="204"/>
      <c r="G215" s="109"/>
      <c r="H215" s="110">
        <f t="shared" si="9"/>
        <v>0</v>
      </c>
    </row>
    <row r="216" spans="1:8" x14ac:dyDescent="0.2">
      <c r="A216" s="48" t="s">
        <v>757</v>
      </c>
      <c r="B216" s="52" t="s">
        <v>758</v>
      </c>
      <c r="C216" s="19" t="s">
        <v>34</v>
      </c>
      <c r="D216" s="108">
        <v>1.79</v>
      </c>
      <c r="E216" s="203"/>
      <c r="F216" s="204"/>
      <c r="G216" s="109"/>
      <c r="H216" s="110">
        <f t="shared" si="9"/>
        <v>0</v>
      </c>
    </row>
    <row r="217" spans="1:8" x14ac:dyDescent="0.2">
      <c r="A217" s="83" t="s">
        <v>257</v>
      </c>
      <c r="B217" s="52" t="s">
        <v>687</v>
      </c>
      <c r="C217" s="19" t="s">
        <v>34</v>
      </c>
      <c r="D217" s="108">
        <v>8.74</v>
      </c>
      <c r="E217" s="203"/>
      <c r="F217" s="204"/>
      <c r="G217" s="109"/>
      <c r="H217" s="110">
        <f t="shared" ref="H217" si="11">E217*D217</f>
        <v>0</v>
      </c>
    </row>
    <row r="218" spans="1:8" x14ac:dyDescent="0.2">
      <c r="A218" s="48" t="s">
        <v>759</v>
      </c>
      <c r="B218" s="52" t="s">
        <v>760</v>
      </c>
      <c r="C218" s="19" t="s">
        <v>34</v>
      </c>
      <c r="D218" s="108">
        <v>0.82</v>
      </c>
      <c r="E218" s="203"/>
      <c r="F218" s="204"/>
      <c r="G218" s="109"/>
      <c r="H218" s="110">
        <f t="shared" si="9"/>
        <v>0</v>
      </c>
    </row>
    <row r="219" spans="1:8" x14ac:dyDescent="0.2">
      <c r="A219" s="48" t="s">
        <v>761</v>
      </c>
      <c r="B219" s="52" t="s">
        <v>762</v>
      </c>
      <c r="C219" s="19" t="s">
        <v>33</v>
      </c>
      <c r="D219" s="108">
        <v>2.5</v>
      </c>
      <c r="E219" s="203"/>
      <c r="F219" s="204"/>
      <c r="G219" s="109"/>
      <c r="H219" s="110">
        <f t="shared" si="9"/>
        <v>0</v>
      </c>
    </row>
    <row r="220" spans="1:8" x14ac:dyDescent="0.2">
      <c r="A220" s="83" t="s">
        <v>258</v>
      </c>
      <c r="B220" s="52" t="s">
        <v>259</v>
      </c>
      <c r="C220" s="19" t="s">
        <v>33</v>
      </c>
      <c r="D220" s="108">
        <v>199.52</v>
      </c>
      <c r="E220" s="203"/>
      <c r="F220" s="204"/>
      <c r="G220" s="109"/>
      <c r="H220" s="110">
        <f t="shared" si="9"/>
        <v>0</v>
      </c>
    </row>
    <row r="221" spans="1:8" x14ac:dyDescent="0.2">
      <c r="A221" s="83" t="s">
        <v>260</v>
      </c>
      <c r="B221" s="52" t="s">
        <v>261</v>
      </c>
      <c r="C221" s="19" t="s">
        <v>33</v>
      </c>
      <c r="D221" s="108">
        <v>226.155</v>
      </c>
      <c r="E221" s="203"/>
      <c r="F221" s="204"/>
      <c r="G221" s="109"/>
      <c r="H221" s="110">
        <f t="shared" si="9"/>
        <v>0</v>
      </c>
    </row>
    <row r="222" spans="1:8" x14ac:dyDescent="0.2">
      <c r="A222" s="83" t="s">
        <v>262</v>
      </c>
      <c r="B222" s="52" t="s">
        <v>263</v>
      </c>
      <c r="C222" s="19" t="s">
        <v>34</v>
      </c>
      <c r="D222" s="108">
        <v>505.51499999999999</v>
      </c>
      <c r="E222" s="203"/>
      <c r="F222" s="204"/>
      <c r="G222" s="109"/>
      <c r="H222" s="110">
        <f t="shared" si="9"/>
        <v>0</v>
      </c>
    </row>
    <row r="223" spans="1:8" x14ac:dyDescent="0.2">
      <c r="A223" s="83" t="s">
        <v>264</v>
      </c>
      <c r="B223" s="52" t="s">
        <v>265</v>
      </c>
      <c r="C223" s="19" t="s">
        <v>34</v>
      </c>
      <c r="D223" s="108">
        <v>881.01499999999999</v>
      </c>
      <c r="E223" s="203"/>
      <c r="F223" s="204"/>
      <c r="G223" s="109"/>
      <c r="H223" s="110">
        <f t="shared" si="9"/>
        <v>0</v>
      </c>
    </row>
    <row r="224" spans="1:8" x14ac:dyDescent="0.2">
      <c r="A224" s="83" t="s">
        <v>266</v>
      </c>
      <c r="B224" s="52" t="s">
        <v>267</v>
      </c>
      <c r="C224" s="19" t="s">
        <v>33</v>
      </c>
      <c r="D224" s="108">
        <v>87.94</v>
      </c>
      <c r="E224" s="203"/>
      <c r="F224" s="204"/>
      <c r="G224" s="109"/>
      <c r="H224" s="110">
        <f t="shared" si="9"/>
        <v>0</v>
      </c>
    </row>
    <row r="225" spans="1:8" x14ac:dyDescent="0.2">
      <c r="A225" s="83" t="s">
        <v>268</v>
      </c>
      <c r="B225" s="52" t="s">
        <v>269</v>
      </c>
      <c r="C225" s="19" t="s">
        <v>33</v>
      </c>
      <c r="D225" s="108">
        <v>2878.3</v>
      </c>
      <c r="E225" s="203"/>
      <c r="F225" s="204"/>
      <c r="G225" s="109"/>
      <c r="H225" s="110">
        <f t="shared" si="9"/>
        <v>0</v>
      </c>
    </row>
    <row r="226" spans="1:8" x14ac:dyDescent="0.2">
      <c r="A226" s="48" t="s">
        <v>763</v>
      </c>
      <c r="B226" s="52" t="s">
        <v>764</v>
      </c>
      <c r="C226" s="19" t="s">
        <v>33</v>
      </c>
      <c r="D226" s="108">
        <v>14.2</v>
      </c>
      <c r="E226" s="203"/>
      <c r="F226" s="204"/>
      <c r="G226" s="109"/>
      <c r="H226" s="110">
        <f t="shared" si="9"/>
        <v>0</v>
      </c>
    </row>
    <row r="227" spans="1:8" x14ac:dyDescent="0.2">
      <c r="A227" s="83" t="s">
        <v>270</v>
      </c>
      <c r="B227" s="52" t="s">
        <v>271</v>
      </c>
      <c r="C227" s="19" t="s">
        <v>33</v>
      </c>
      <c r="D227" s="108">
        <v>71.679999999999993</v>
      </c>
      <c r="E227" s="203"/>
      <c r="F227" s="204"/>
      <c r="G227" s="109"/>
      <c r="H227" s="110">
        <f t="shared" si="9"/>
        <v>0</v>
      </c>
    </row>
    <row r="228" spans="1:8" x14ac:dyDescent="0.2">
      <c r="A228" s="48" t="s">
        <v>765</v>
      </c>
      <c r="B228" s="52" t="s">
        <v>766</v>
      </c>
      <c r="C228" s="19" t="s">
        <v>34</v>
      </c>
      <c r="D228" s="108">
        <v>9.8000000000000007</v>
      </c>
      <c r="E228" s="203"/>
      <c r="F228" s="204"/>
      <c r="G228" s="109"/>
      <c r="H228" s="110">
        <f t="shared" si="9"/>
        <v>0</v>
      </c>
    </row>
    <row r="229" spans="1:8" x14ac:dyDescent="0.2">
      <c r="A229" s="83" t="s">
        <v>272</v>
      </c>
      <c r="B229" s="52" t="s">
        <v>273</v>
      </c>
      <c r="C229" s="19" t="s">
        <v>34</v>
      </c>
      <c r="D229" s="108">
        <v>78.5</v>
      </c>
      <c r="E229" s="203"/>
      <c r="F229" s="204"/>
      <c r="G229" s="109"/>
      <c r="H229" s="110">
        <f t="shared" si="9"/>
        <v>0</v>
      </c>
    </row>
    <row r="230" spans="1:8" x14ac:dyDescent="0.2">
      <c r="A230" s="83" t="s">
        <v>274</v>
      </c>
      <c r="B230" s="52" t="s">
        <v>688</v>
      </c>
      <c r="C230" s="19" t="s">
        <v>33</v>
      </c>
      <c r="D230" s="108">
        <v>465.94</v>
      </c>
      <c r="E230" s="203"/>
      <c r="F230" s="204"/>
      <c r="G230" s="109"/>
      <c r="H230" s="110">
        <f t="shared" si="9"/>
        <v>0</v>
      </c>
    </row>
    <row r="231" spans="1:8" x14ac:dyDescent="0.2">
      <c r="A231" s="48" t="s">
        <v>767</v>
      </c>
      <c r="B231" s="52" t="s">
        <v>768</v>
      </c>
      <c r="C231" s="19" t="s">
        <v>5</v>
      </c>
      <c r="D231" s="108">
        <v>1</v>
      </c>
      <c r="E231" s="203"/>
      <c r="F231" s="204"/>
      <c r="G231" s="109"/>
      <c r="H231" s="110">
        <f t="shared" si="9"/>
        <v>0</v>
      </c>
    </row>
    <row r="232" spans="1:8" x14ac:dyDescent="0.2">
      <c r="A232" s="83" t="s">
        <v>275</v>
      </c>
      <c r="B232" s="52" t="s">
        <v>276</v>
      </c>
      <c r="C232" s="19" t="s">
        <v>5</v>
      </c>
      <c r="D232" s="108">
        <v>8</v>
      </c>
      <c r="E232" s="203"/>
      <c r="F232" s="204"/>
      <c r="G232" s="109"/>
      <c r="H232" s="110">
        <f t="shared" si="9"/>
        <v>0</v>
      </c>
    </row>
    <row r="233" spans="1:8" x14ac:dyDescent="0.2">
      <c r="A233" s="83" t="s">
        <v>277</v>
      </c>
      <c r="B233" s="52" t="s">
        <v>278</v>
      </c>
      <c r="C233" s="19" t="s">
        <v>33</v>
      </c>
      <c r="D233" s="108">
        <v>5.29</v>
      </c>
      <c r="E233" s="203"/>
      <c r="F233" s="204"/>
      <c r="G233" s="109"/>
      <c r="H233" s="110">
        <f t="shared" si="9"/>
        <v>0</v>
      </c>
    </row>
    <row r="234" spans="1:8" x14ac:dyDescent="0.2">
      <c r="A234" s="83" t="s">
        <v>279</v>
      </c>
      <c r="B234" s="52" t="s">
        <v>280</v>
      </c>
      <c r="C234" s="19" t="s">
        <v>33</v>
      </c>
      <c r="D234" s="108">
        <v>10.5</v>
      </c>
      <c r="E234" s="203"/>
      <c r="F234" s="204"/>
      <c r="G234" s="109"/>
      <c r="H234" s="110">
        <f t="shared" si="9"/>
        <v>0</v>
      </c>
    </row>
    <row r="235" spans="1:8" x14ac:dyDescent="0.2">
      <c r="A235" s="83" t="s">
        <v>281</v>
      </c>
      <c r="B235" s="52" t="s">
        <v>282</v>
      </c>
      <c r="C235" s="19" t="s">
        <v>33</v>
      </c>
      <c r="D235" s="108">
        <v>0.9</v>
      </c>
      <c r="E235" s="203"/>
      <c r="F235" s="204"/>
      <c r="G235" s="109"/>
      <c r="H235" s="110">
        <f t="shared" si="9"/>
        <v>0</v>
      </c>
    </row>
    <row r="236" spans="1:8" x14ac:dyDescent="0.2">
      <c r="A236" s="83" t="s">
        <v>283</v>
      </c>
      <c r="B236" s="52" t="s">
        <v>284</v>
      </c>
      <c r="C236" s="19" t="s">
        <v>33</v>
      </c>
      <c r="D236" s="108">
        <v>2.335</v>
      </c>
      <c r="E236" s="203"/>
      <c r="F236" s="204"/>
      <c r="G236" s="109"/>
      <c r="H236" s="110">
        <f t="shared" si="9"/>
        <v>0</v>
      </c>
    </row>
    <row r="237" spans="1:8" x14ac:dyDescent="0.2">
      <c r="A237" s="83" t="s">
        <v>285</v>
      </c>
      <c r="B237" s="52" t="s">
        <v>286</v>
      </c>
      <c r="C237" s="19" t="s">
        <v>33</v>
      </c>
      <c r="D237" s="108">
        <v>0.93500000000000005</v>
      </c>
      <c r="E237" s="203"/>
      <c r="F237" s="204"/>
      <c r="G237" s="109"/>
      <c r="H237" s="110">
        <f t="shared" si="9"/>
        <v>0</v>
      </c>
    </row>
    <row r="238" spans="1:8" x14ac:dyDescent="0.2">
      <c r="A238" s="83" t="s">
        <v>287</v>
      </c>
      <c r="B238" s="52" t="s">
        <v>288</v>
      </c>
      <c r="C238" s="19" t="s">
        <v>5</v>
      </c>
      <c r="D238" s="108">
        <v>1</v>
      </c>
      <c r="E238" s="203"/>
      <c r="F238" s="204"/>
      <c r="G238" s="109"/>
      <c r="H238" s="110">
        <f t="shared" si="9"/>
        <v>0</v>
      </c>
    </row>
    <row r="239" spans="1:8" x14ac:dyDescent="0.2">
      <c r="A239" s="83" t="s">
        <v>289</v>
      </c>
      <c r="B239" s="52" t="s">
        <v>290</v>
      </c>
      <c r="C239" s="19" t="s">
        <v>5</v>
      </c>
      <c r="D239" s="108">
        <v>3</v>
      </c>
      <c r="E239" s="203"/>
      <c r="F239" s="204"/>
      <c r="G239" s="109"/>
      <c r="H239" s="110">
        <f t="shared" si="9"/>
        <v>0</v>
      </c>
    </row>
    <row r="240" spans="1:8" x14ac:dyDescent="0.2">
      <c r="A240" s="83" t="s">
        <v>291</v>
      </c>
      <c r="B240" s="52" t="s">
        <v>292</v>
      </c>
      <c r="C240" s="19" t="s">
        <v>5</v>
      </c>
      <c r="D240" s="108">
        <v>27</v>
      </c>
      <c r="E240" s="203"/>
      <c r="F240" s="204"/>
      <c r="G240" s="109"/>
      <c r="H240" s="110">
        <f t="shared" si="9"/>
        <v>0</v>
      </c>
    </row>
    <row r="241" spans="1:8" x14ac:dyDescent="0.2">
      <c r="A241" s="83" t="s">
        <v>293</v>
      </c>
      <c r="B241" s="52" t="s">
        <v>294</v>
      </c>
      <c r="C241" s="19" t="s">
        <v>5</v>
      </c>
      <c r="D241" s="108">
        <v>4</v>
      </c>
      <c r="E241" s="203"/>
      <c r="F241" s="204"/>
      <c r="G241" s="109"/>
      <c r="H241" s="110">
        <f t="shared" si="9"/>
        <v>0</v>
      </c>
    </row>
    <row r="242" spans="1:8" x14ac:dyDescent="0.2">
      <c r="A242" s="48" t="s">
        <v>769</v>
      </c>
      <c r="B242" s="52" t="s">
        <v>770</v>
      </c>
      <c r="C242" s="19" t="s">
        <v>5</v>
      </c>
      <c r="D242" s="108">
        <v>1</v>
      </c>
      <c r="E242" s="203"/>
      <c r="F242" s="204"/>
      <c r="G242" s="109"/>
      <c r="H242" s="110">
        <f t="shared" si="9"/>
        <v>0</v>
      </c>
    </row>
    <row r="243" spans="1:8" x14ac:dyDescent="0.2">
      <c r="A243" s="48" t="s">
        <v>771</v>
      </c>
      <c r="B243" s="52" t="s">
        <v>772</v>
      </c>
      <c r="C243" s="19" t="s">
        <v>5</v>
      </c>
      <c r="D243" s="108">
        <v>13</v>
      </c>
      <c r="E243" s="203"/>
      <c r="F243" s="204"/>
      <c r="G243" s="109"/>
      <c r="H243" s="110">
        <f t="shared" si="9"/>
        <v>0</v>
      </c>
    </row>
    <row r="244" spans="1:8" x14ac:dyDescent="0.2">
      <c r="A244" s="83" t="s">
        <v>295</v>
      </c>
      <c r="B244" s="52" t="s">
        <v>296</v>
      </c>
      <c r="C244" s="19" t="s">
        <v>5</v>
      </c>
      <c r="D244" s="108">
        <v>1</v>
      </c>
      <c r="E244" s="203"/>
      <c r="F244" s="204"/>
      <c r="G244" s="109"/>
      <c r="H244" s="110">
        <f t="shared" si="9"/>
        <v>0</v>
      </c>
    </row>
    <row r="245" spans="1:8" x14ac:dyDescent="0.2">
      <c r="A245" s="83" t="s">
        <v>297</v>
      </c>
      <c r="B245" s="52" t="s">
        <v>298</v>
      </c>
      <c r="C245" s="19" t="s">
        <v>33</v>
      </c>
      <c r="D245" s="108">
        <v>10.615</v>
      </c>
      <c r="E245" s="203"/>
      <c r="F245" s="204"/>
      <c r="G245" s="109"/>
      <c r="H245" s="110">
        <f t="shared" si="9"/>
        <v>0</v>
      </c>
    </row>
    <row r="246" spans="1:8" x14ac:dyDescent="0.2">
      <c r="A246" s="83" t="s">
        <v>299</v>
      </c>
      <c r="B246" s="52" t="s">
        <v>300</v>
      </c>
      <c r="C246" s="19" t="s">
        <v>33</v>
      </c>
      <c r="D246" s="108">
        <v>1</v>
      </c>
      <c r="E246" s="203"/>
      <c r="F246" s="204"/>
      <c r="G246" s="109"/>
      <c r="H246" s="110">
        <f t="shared" si="9"/>
        <v>0</v>
      </c>
    </row>
    <row r="247" spans="1:8" x14ac:dyDescent="0.2">
      <c r="A247" s="48" t="s">
        <v>773</v>
      </c>
      <c r="B247" s="52" t="s">
        <v>774</v>
      </c>
      <c r="C247" s="19" t="s">
        <v>5</v>
      </c>
      <c r="D247" s="108">
        <v>3</v>
      </c>
      <c r="E247" s="203"/>
      <c r="F247" s="204"/>
      <c r="G247" s="109"/>
      <c r="H247" s="110">
        <f t="shared" si="9"/>
        <v>0</v>
      </c>
    </row>
    <row r="248" spans="1:8" x14ac:dyDescent="0.2">
      <c r="A248" s="83" t="s">
        <v>301</v>
      </c>
      <c r="B248" s="52" t="s">
        <v>302</v>
      </c>
      <c r="C248" s="19" t="s">
        <v>5</v>
      </c>
      <c r="D248" s="108">
        <v>1</v>
      </c>
      <c r="E248" s="203"/>
      <c r="F248" s="204"/>
      <c r="G248" s="109"/>
      <c r="H248" s="110">
        <f t="shared" si="9"/>
        <v>0</v>
      </c>
    </row>
    <row r="249" spans="1:8" x14ac:dyDescent="0.2">
      <c r="A249" s="48" t="s">
        <v>775</v>
      </c>
      <c r="B249" s="52" t="s">
        <v>776</v>
      </c>
      <c r="C249" s="19" t="s">
        <v>33</v>
      </c>
      <c r="D249" s="108">
        <v>20</v>
      </c>
      <c r="E249" s="203"/>
      <c r="F249" s="204"/>
      <c r="G249" s="109"/>
      <c r="H249" s="110">
        <f t="shared" si="9"/>
        <v>0</v>
      </c>
    </row>
    <row r="250" spans="1:8" x14ac:dyDescent="0.2">
      <c r="A250" s="83" t="s">
        <v>303</v>
      </c>
      <c r="B250" s="52" t="s">
        <v>304</v>
      </c>
      <c r="C250" s="19" t="s">
        <v>33</v>
      </c>
      <c r="D250" s="108">
        <v>1.89</v>
      </c>
      <c r="E250" s="203"/>
      <c r="F250" s="204"/>
      <c r="G250" s="109"/>
      <c r="H250" s="110">
        <f t="shared" ref="H250:H293" si="12">E250*D250</f>
        <v>0</v>
      </c>
    </row>
    <row r="251" spans="1:8" x14ac:dyDescent="0.2">
      <c r="A251" s="83" t="s">
        <v>305</v>
      </c>
      <c r="B251" s="52" t="s">
        <v>306</v>
      </c>
      <c r="C251" s="19" t="s">
        <v>5</v>
      </c>
      <c r="D251" s="108">
        <v>2</v>
      </c>
      <c r="E251" s="203"/>
      <c r="F251" s="204"/>
      <c r="G251" s="109"/>
      <c r="H251" s="110">
        <f t="shared" si="12"/>
        <v>0</v>
      </c>
    </row>
    <row r="252" spans="1:8" x14ac:dyDescent="0.2">
      <c r="A252" s="83" t="s">
        <v>309</v>
      </c>
      <c r="B252" s="52" t="s">
        <v>310</v>
      </c>
      <c r="C252" s="19" t="s">
        <v>33</v>
      </c>
      <c r="D252" s="108">
        <v>1.29</v>
      </c>
      <c r="E252" s="203"/>
      <c r="F252" s="204"/>
      <c r="G252" s="109"/>
      <c r="H252" s="110">
        <f t="shared" si="12"/>
        <v>0</v>
      </c>
    </row>
    <row r="253" spans="1:8" x14ac:dyDescent="0.2">
      <c r="A253" s="83" t="s">
        <v>307</v>
      </c>
      <c r="B253" s="52" t="s">
        <v>308</v>
      </c>
      <c r="C253" s="19" t="s">
        <v>5</v>
      </c>
      <c r="D253" s="108">
        <v>1</v>
      </c>
      <c r="E253" s="203"/>
      <c r="F253" s="204"/>
      <c r="G253" s="109"/>
      <c r="H253" s="110">
        <f t="shared" si="12"/>
        <v>0</v>
      </c>
    </row>
    <row r="254" spans="1:8" x14ac:dyDescent="0.2">
      <c r="A254" s="48" t="s">
        <v>777</v>
      </c>
      <c r="B254" s="52" t="s">
        <v>778</v>
      </c>
      <c r="C254" s="19" t="s">
        <v>33</v>
      </c>
      <c r="D254" s="108">
        <v>1.89</v>
      </c>
      <c r="E254" s="203"/>
      <c r="F254" s="204"/>
      <c r="G254" s="109"/>
      <c r="H254" s="110">
        <f t="shared" si="12"/>
        <v>0</v>
      </c>
    </row>
    <row r="255" spans="1:8" x14ac:dyDescent="0.2">
      <c r="A255" s="84" t="s">
        <v>779</v>
      </c>
      <c r="B255" s="52" t="s">
        <v>780</v>
      </c>
      <c r="C255" s="19" t="s">
        <v>33</v>
      </c>
      <c r="D255" s="108">
        <v>10</v>
      </c>
      <c r="E255" s="203"/>
      <c r="F255" s="204"/>
      <c r="G255" s="109"/>
      <c r="H255" s="110">
        <f t="shared" si="12"/>
        <v>0</v>
      </c>
    </row>
    <row r="256" spans="1:8" x14ac:dyDescent="0.2">
      <c r="A256" s="48" t="s">
        <v>781</v>
      </c>
      <c r="B256" s="52" t="s">
        <v>782</v>
      </c>
      <c r="C256" s="19" t="s">
        <v>34</v>
      </c>
      <c r="D256" s="108">
        <v>5</v>
      </c>
      <c r="E256" s="203"/>
      <c r="F256" s="204"/>
      <c r="G256" s="109"/>
      <c r="H256" s="110">
        <f t="shared" si="12"/>
        <v>0</v>
      </c>
    </row>
    <row r="257" spans="1:8" x14ac:dyDescent="0.2">
      <c r="A257" s="83" t="s">
        <v>311</v>
      </c>
      <c r="B257" s="52" t="s">
        <v>312</v>
      </c>
      <c r="C257" s="19" t="s">
        <v>33</v>
      </c>
      <c r="D257" s="108">
        <v>2.0099999999999998</v>
      </c>
      <c r="E257" s="203"/>
      <c r="F257" s="204"/>
      <c r="G257" s="109"/>
      <c r="H257" s="110">
        <f t="shared" si="12"/>
        <v>0</v>
      </c>
    </row>
    <row r="258" spans="1:8" x14ac:dyDescent="0.2">
      <c r="A258" s="83" t="s">
        <v>313</v>
      </c>
      <c r="B258" s="52" t="s">
        <v>314</v>
      </c>
      <c r="C258" s="19" t="s">
        <v>34</v>
      </c>
      <c r="D258" s="108">
        <v>94.26</v>
      </c>
      <c r="E258" s="203"/>
      <c r="F258" s="204"/>
      <c r="G258" s="109"/>
      <c r="H258" s="110">
        <f t="shared" si="12"/>
        <v>0</v>
      </c>
    </row>
    <row r="259" spans="1:8" x14ac:dyDescent="0.2">
      <c r="A259" s="83" t="s">
        <v>315</v>
      </c>
      <c r="B259" s="52" t="s">
        <v>316</v>
      </c>
      <c r="C259" s="19" t="s">
        <v>34</v>
      </c>
      <c r="D259" s="108">
        <v>15.83</v>
      </c>
      <c r="E259" s="203"/>
      <c r="F259" s="204"/>
      <c r="G259" s="109"/>
      <c r="H259" s="110">
        <f t="shared" si="12"/>
        <v>0</v>
      </c>
    </row>
    <row r="260" spans="1:8" x14ac:dyDescent="0.2">
      <c r="A260" s="48" t="s">
        <v>783</v>
      </c>
      <c r="B260" s="52" t="s">
        <v>784</v>
      </c>
      <c r="C260" s="19" t="s">
        <v>33</v>
      </c>
      <c r="D260" s="108">
        <v>0.5</v>
      </c>
      <c r="E260" s="203"/>
      <c r="F260" s="204"/>
      <c r="G260" s="109"/>
      <c r="H260" s="110">
        <f t="shared" si="12"/>
        <v>0</v>
      </c>
    </row>
    <row r="261" spans="1:8" x14ac:dyDescent="0.2">
      <c r="A261" s="48" t="s">
        <v>785</v>
      </c>
      <c r="B261" s="52" t="s">
        <v>786</v>
      </c>
      <c r="C261" s="19" t="s">
        <v>33</v>
      </c>
      <c r="D261" s="108">
        <v>7.87</v>
      </c>
      <c r="E261" s="203"/>
      <c r="F261" s="204"/>
      <c r="G261" s="109"/>
      <c r="H261" s="110">
        <f t="shared" si="12"/>
        <v>0</v>
      </c>
    </row>
    <row r="262" spans="1:8" x14ac:dyDescent="0.2">
      <c r="A262" s="83" t="s">
        <v>317</v>
      </c>
      <c r="B262" s="52" t="s">
        <v>318</v>
      </c>
      <c r="C262" s="19" t="s">
        <v>33</v>
      </c>
      <c r="D262" s="108">
        <v>39.119999999999997</v>
      </c>
      <c r="E262" s="203"/>
      <c r="F262" s="204"/>
      <c r="G262" s="109"/>
      <c r="H262" s="110">
        <f t="shared" si="12"/>
        <v>0</v>
      </c>
    </row>
    <row r="263" spans="1:8" x14ac:dyDescent="0.2">
      <c r="A263" s="48" t="s">
        <v>787</v>
      </c>
      <c r="B263" s="52" t="s">
        <v>788</v>
      </c>
      <c r="C263" s="19" t="s">
        <v>33</v>
      </c>
      <c r="D263" s="108">
        <v>6.375</v>
      </c>
      <c r="E263" s="203"/>
      <c r="F263" s="204"/>
      <c r="G263" s="109"/>
      <c r="H263" s="110">
        <f t="shared" si="12"/>
        <v>0</v>
      </c>
    </row>
    <row r="264" spans="1:8" x14ac:dyDescent="0.2">
      <c r="A264" s="48" t="s">
        <v>789</v>
      </c>
      <c r="B264" s="52" t="s">
        <v>790</v>
      </c>
      <c r="C264" s="19" t="s">
        <v>33</v>
      </c>
      <c r="D264" s="108">
        <v>3.7149999999999999</v>
      </c>
      <c r="E264" s="203"/>
      <c r="F264" s="204"/>
      <c r="G264" s="109"/>
      <c r="H264" s="110">
        <f t="shared" si="12"/>
        <v>0</v>
      </c>
    </row>
    <row r="265" spans="1:8" x14ac:dyDescent="0.2">
      <c r="A265" s="48" t="s">
        <v>791</v>
      </c>
      <c r="B265" s="52" t="s">
        <v>792</v>
      </c>
      <c r="C265" s="19" t="s">
        <v>33</v>
      </c>
      <c r="D265" s="108">
        <v>7.5</v>
      </c>
      <c r="E265" s="203"/>
      <c r="F265" s="204"/>
      <c r="G265" s="109"/>
      <c r="H265" s="110">
        <f t="shared" si="12"/>
        <v>0</v>
      </c>
    </row>
    <row r="266" spans="1:8" x14ac:dyDescent="0.2">
      <c r="A266" s="48" t="s">
        <v>793</v>
      </c>
      <c r="B266" s="52" t="s">
        <v>794</v>
      </c>
      <c r="C266" s="19" t="s">
        <v>33</v>
      </c>
      <c r="D266" s="108">
        <v>0.6</v>
      </c>
      <c r="E266" s="203"/>
      <c r="F266" s="204"/>
      <c r="G266" s="109"/>
      <c r="H266" s="110">
        <f t="shared" si="12"/>
        <v>0</v>
      </c>
    </row>
    <row r="267" spans="1:8" x14ac:dyDescent="0.2">
      <c r="A267" s="83" t="s">
        <v>319</v>
      </c>
      <c r="B267" s="52" t="s">
        <v>320</v>
      </c>
      <c r="C267" s="19" t="s">
        <v>33</v>
      </c>
      <c r="D267" s="108">
        <v>6.2450000000000001</v>
      </c>
      <c r="E267" s="203"/>
      <c r="F267" s="204"/>
      <c r="G267" s="109"/>
      <c r="H267" s="110">
        <f t="shared" si="12"/>
        <v>0</v>
      </c>
    </row>
    <row r="268" spans="1:8" x14ac:dyDescent="0.2">
      <c r="A268" s="48" t="s">
        <v>795</v>
      </c>
      <c r="B268" s="52" t="s">
        <v>796</v>
      </c>
      <c r="C268" s="19" t="s">
        <v>33</v>
      </c>
      <c r="D268" s="108">
        <v>5.45</v>
      </c>
      <c r="E268" s="203"/>
      <c r="F268" s="204"/>
      <c r="G268" s="109"/>
      <c r="H268" s="110">
        <f t="shared" si="12"/>
        <v>0</v>
      </c>
    </row>
    <row r="269" spans="1:8" x14ac:dyDescent="0.2">
      <c r="A269" s="83" t="s">
        <v>321</v>
      </c>
      <c r="B269" s="52" t="s">
        <v>322</v>
      </c>
      <c r="C269" s="19" t="s">
        <v>33</v>
      </c>
      <c r="D269" s="108">
        <v>10.615</v>
      </c>
      <c r="E269" s="203"/>
      <c r="F269" s="204"/>
      <c r="G269" s="109"/>
      <c r="H269" s="110">
        <f t="shared" si="12"/>
        <v>0</v>
      </c>
    </row>
    <row r="270" spans="1:8" x14ac:dyDescent="0.2">
      <c r="A270" s="83" t="s">
        <v>323</v>
      </c>
      <c r="B270" s="52" t="s">
        <v>324</v>
      </c>
      <c r="C270" s="19" t="s">
        <v>33</v>
      </c>
      <c r="D270" s="108">
        <v>5.3250000000000002</v>
      </c>
      <c r="E270" s="203"/>
      <c r="F270" s="204"/>
      <c r="G270" s="109"/>
      <c r="H270" s="110">
        <f t="shared" si="12"/>
        <v>0</v>
      </c>
    </row>
    <row r="271" spans="1:8" x14ac:dyDescent="0.2">
      <c r="A271" s="83" t="s">
        <v>325</v>
      </c>
      <c r="B271" s="52" t="s">
        <v>326</v>
      </c>
      <c r="C271" s="19" t="s">
        <v>33</v>
      </c>
      <c r="D271" s="108">
        <v>0.19</v>
      </c>
      <c r="E271" s="203"/>
      <c r="F271" s="204"/>
      <c r="G271" s="109"/>
      <c r="H271" s="110">
        <f t="shared" si="12"/>
        <v>0</v>
      </c>
    </row>
    <row r="272" spans="1:8" x14ac:dyDescent="0.2">
      <c r="A272" s="48" t="s">
        <v>797</v>
      </c>
      <c r="B272" s="52" t="s">
        <v>798</v>
      </c>
      <c r="C272" s="19" t="s">
        <v>33</v>
      </c>
      <c r="D272" s="108">
        <v>3.86</v>
      </c>
      <c r="E272" s="203"/>
      <c r="F272" s="204"/>
      <c r="G272" s="109"/>
      <c r="H272" s="110">
        <f t="shared" si="12"/>
        <v>0</v>
      </c>
    </row>
    <row r="273" spans="1:8" x14ac:dyDescent="0.2">
      <c r="A273" s="83" t="s">
        <v>327</v>
      </c>
      <c r="B273" s="52" t="s">
        <v>328</v>
      </c>
      <c r="C273" s="19" t="s">
        <v>33</v>
      </c>
      <c r="D273" s="108">
        <v>5.05</v>
      </c>
      <c r="E273" s="203"/>
      <c r="F273" s="204"/>
      <c r="G273" s="109"/>
      <c r="H273" s="110">
        <f t="shared" si="12"/>
        <v>0</v>
      </c>
    </row>
    <row r="274" spans="1:8" x14ac:dyDescent="0.2">
      <c r="A274" s="83" t="s">
        <v>329</v>
      </c>
      <c r="B274" s="52" t="s">
        <v>330</v>
      </c>
      <c r="C274" s="19" t="s">
        <v>33</v>
      </c>
      <c r="D274" s="108">
        <v>0.9</v>
      </c>
      <c r="E274" s="203"/>
      <c r="F274" s="204"/>
      <c r="G274" s="109"/>
      <c r="H274" s="110">
        <f t="shared" si="12"/>
        <v>0</v>
      </c>
    </row>
    <row r="275" spans="1:8" x14ac:dyDescent="0.2">
      <c r="A275" s="83" t="s">
        <v>335</v>
      </c>
      <c r="B275" s="52" t="s">
        <v>336</v>
      </c>
      <c r="C275" s="19" t="s">
        <v>38</v>
      </c>
      <c r="D275" s="108">
        <v>57</v>
      </c>
      <c r="E275" s="203"/>
      <c r="F275" s="204"/>
      <c r="G275" s="109"/>
      <c r="H275" s="110">
        <f t="shared" si="12"/>
        <v>0</v>
      </c>
    </row>
    <row r="276" spans="1:8" x14ac:dyDescent="0.2">
      <c r="A276" s="83" t="s">
        <v>337</v>
      </c>
      <c r="B276" s="52" t="s">
        <v>338</v>
      </c>
      <c r="C276" s="19" t="s">
        <v>38</v>
      </c>
      <c r="D276" s="108">
        <v>1</v>
      </c>
      <c r="E276" s="203"/>
      <c r="F276" s="204"/>
      <c r="G276" s="109"/>
      <c r="H276" s="110">
        <f t="shared" si="12"/>
        <v>0</v>
      </c>
    </row>
    <row r="277" spans="1:8" x14ac:dyDescent="0.2">
      <c r="A277" s="83" t="s">
        <v>339</v>
      </c>
      <c r="B277" s="52" t="s">
        <v>340</v>
      </c>
      <c r="C277" s="19" t="s">
        <v>38</v>
      </c>
      <c r="D277" s="108">
        <v>28</v>
      </c>
      <c r="E277" s="203"/>
      <c r="F277" s="204"/>
      <c r="G277" s="109"/>
      <c r="H277" s="110">
        <f t="shared" si="12"/>
        <v>0</v>
      </c>
    </row>
    <row r="278" spans="1:8" x14ac:dyDescent="0.2">
      <c r="A278" s="84" t="s">
        <v>799</v>
      </c>
      <c r="B278" s="52" t="s">
        <v>800</v>
      </c>
      <c r="C278" s="19" t="s">
        <v>38</v>
      </c>
      <c r="D278" s="108">
        <v>4</v>
      </c>
      <c r="E278" s="203"/>
      <c r="F278" s="204"/>
      <c r="G278" s="109"/>
      <c r="H278" s="110">
        <f t="shared" si="12"/>
        <v>0</v>
      </c>
    </row>
    <row r="279" spans="1:8" x14ac:dyDescent="0.2">
      <c r="A279" s="83" t="s">
        <v>341</v>
      </c>
      <c r="B279" s="52" t="s">
        <v>342</v>
      </c>
      <c r="C279" s="19" t="s">
        <v>5</v>
      </c>
      <c r="D279" s="108">
        <v>2</v>
      </c>
      <c r="E279" s="203"/>
      <c r="F279" s="204"/>
      <c r="G279" s="109"/>
      <c r="H279" s="110">
        <f t="shared" si="12"/>
        <v>0</v>
      </c>
    </row>
    <row r="280" spans="1:8" x14ac:dyDescent="0.2">
      <c r="A280" s="83" t="s">
        <v>343</v>
      </c>
      <c r="B280" s="52" t="s">
        <v>344</v>
      </c>
      <c r="C280" s="19" t="s">
        <v>5</v>
      </c>
      <c r="D280" s="108">
        <v>2</v>
      </c>
      <c r="E280" s="203"/>
      <c r="F280" s="204"/>
      <c r="G280" s="109"/>
      <c r="H280" s="110">
        <f t="shared" si="12"/>
        <v>0</v>
      </c>
    </row>
    <row r="281" spans="1:8" x14ac:dyDescent="0.2">
      <c r="A281" s="83" t="s">
        <v>331</v>
      </c>
      <c r="B281" s="52" t="s">
        <v>332</v>
      </c>
      <c r="C281" s="19" t="s">
        <v>38</v>
      </c>
      <c r="D281" s="108">
        <v>4</v>
      </c>
      <c r="E281" s="203"/>
      <c r="F281" s="204"/>
      <c r="G281" s="109"/>
      <c r="H281" s="110">
        <f t="shared" si="12"/>
        <v>0</v>
      </c>
    </row>
    <row r="282" spans="1:8" x14ac:dyDescent="0.2">
      <c r="A282" s="83" t="s">
        <v>333</v>
      </c>
      <c r="B282" s="52" t="s">
        <v>334</v>
      </c>
      <c r="C282" s="19" t="s">
        <v>38</v>
      </c>
      <c r="D282" s="108">
        <v>1</v>
      </c>
      <c r="E282" s="203"/>
      <c r="F282" s="204"/>
      <c r="G282" s="109"/>
      <c r="H282" s="110">
        <f t="shared" si="12"/>
        <v>0</v>
      </c>
    </row>
    <row r="283" spans="1:8" x14ac:dyDescent="0.2">
      <c r="A283" s="84" t="s">
        <v>801</v>
      </c>
      <c r="B283" s="52" t="s">
        <v>802</v>
      </c>
      <c r="C283" s="19" t="s">
        <v>5</v>
      </c>
      <c r="D283" s="108">
        <v>1</v>
      </c>
      <c r="E283" s="203"/>
      <c r="F283" s="204"/>
      <c r="G283" s="109"/>
      <c r="H283" s="110">
        <f t="shared" si="12"/>
        <v>0</v>
      </c>
    </row>
    <row r="284" spans="1:8" x14ac:dyDescent="0.2">
      <c r="A284" s="48" t="s">
        <v>803</v>
      </c>
      <c r="B284" s="52" t="s">
        <v>804</v>
      </c>
      <c r="C284" s="19" t="s">
        <v>5</v>
      </c>
      <c r="D284" s="108">
        <v>5</v>
      </c>
      <c r="E284" s="203"/>
      <c r="F284" s="204"/>
      <c r="G284" s="109"/>
      <c r="H284" s="110">
        <f t="shared" si="12"/>
        <v>0</v>
      </c>
    </row>
    <row r="285" spans="1:8" x14ac:dyDescent="0.2">
      <c r="A285" s="84" t="s">
        <v>805</v>
      </c>
      <c r="B285" s="52" t="s">
        <v>806</v>
      </c>
      <c r="C285" s="19" t="s">
        <v>5</v>
      </c>
      <c r="D285" s="108">
        <v>1</v>
      </c>
      <c r="E285" s="203"/>
      <c r="F285" s="204"/>
      <c r="G285" s="109"/>
      <c r="H285" s="110">
        <f t="shared" si="12"/>
        <v>0</v>
      </c>
    </row>
    <row r="286" spans="1:8" x14ac:dyDescent="0.2">
      <c r="A286" s="84" t="s">
        <v>807</v>
      </c>
      <c r="B286" s="52" t="s">
        <v>808</v>
      </c>
      <c r="C286" s="19" t="s">
        <v>5</v>
      </c>
      <c r="D286" s="108">
        <v>4</v>
      </c>
      <c r="E286" s="203"/>
      <c r="F286" s="204"/>
      <c r="G286" s="109"/>
      <c r="H286" s="110">
        <f t="shared" si="12"/>
        <v>0</v>
      </c>
    </row>
    <row r="287" spans="1:8" x14ac:dyDescent="0.2">
      <c r="A287" s="83" t="s">
        <v>345</v>
      </c>
      <c r="B287" s="52" t="s">
        <v>346</v>
      </c>
      <c r="C287" s="19" t="s">
        <v>80</v>
      </c>
      <c r="D287" s="108">
        <v>62.68</v>
      </c>
      <c r="E287" s="203"/>
      <c r="F287" s="204"/>
      <c r="G287" s="109"/>
      <c r="H287" s="110">
        <f t="shared" si="12"/>
        <v>0</v>
      </c>
    </row>
    <row r="288" spans="1:8" x14ac:dyDescent="0.2">
      <c r="A288" s="48" t="s">
        <v>809</v>
      </c>
      <c r="B288" s="52" t="s">
        <v>810</v>
      </c>
      <c r="C288" s="19" t="s">
        <v>80</v>
      </c>
      <c r="D288" s="108">
        <v>218.89</v>
      </c>
      <c r="E288" s="203"/>
      <c r="F288" s="204"/>
      <c r="G288" s="109"/>
      <c r="H288" s="110">
        <f t="shared" si="12"/>
        <v>0</v>
      </c>
    </row>
    <row r="289" spans="1:8" x14ac:dyDescent="0.2">
      <c r="A289" s="83" t="s">
        <v>347</v>
      </c>
      <c r="B289" s="52" t="s">
        <v>348</v>
      </c>
      <c r="C289" s="19" t="s">
        <v>33</v>
      </c>
      <c r="D289" s="108">
        <v>19.975000000000001</v>
      </c>
      <c r="E289" s="203"/>
      <c r="F289" s="204"/>
      <c r="G289" s="109"/>
      <c r="H289" s="110">
        <f t="shared" si="12"/>
        <v>0</v>
      </c>
    </row>
    <row r="290" spans="1:8" x14ac:dyDescent="0.2">
      <c r="A290" s="84" t="s">
        <v>811</v>
      </c>
      <c r="B290" s="52" t="s">
        <v>812</v>
      </c>
      <c r="C290" s="19" t="s">
        <v>5</v>
      </c>
      <c r="D290" s="108">
        <v>1</v>
      </c>
      <c r="E290" s="203"/>
      <c r="F290" s="204"/>
      <c r="G290" s="109"/>
      <c r="H290" s="110">
        <f t="shared" si="12"/>
        <v>0</v>
      </c>
    </row>
    <row r="291" spans="1:8" x14ac:dyDescent="0.2">
      <c r="A291" s="83" t="s">
        <v>349</v>
      </c>
      <c r="B291" s="52" t="s">
        <v>350</v>
      </c>
      <c r="C291" s="19" t="s">
        <v>33</v>
      </c>
      <c r="D291" s="108">
        <v>27.26</v>
      </c>
      <c r="E291" s="203"/>
      <c r="F291" s="204"/>
      <c r="G291" s="109"/>
      <c r="H291" s="110">
        <f t="shared" si="12"/>
        <v>0</v>
      </c>
    </row>
    <row r="292" spans="1:8" x14ac:dyDescent="0.2">
      <c r="A292" s="83" t="s">
        <v>351</v>
      </c>
      <c r="B292" s="52" t="s">
        <v>352</v>
      </c>
      <c r="C292" s="19" t="s">
        <v>33</v>
      </c>
      <c r="D292" s="108">
        <v>74.05</v>
      </c>
      <c r="E292" s="203"/>
      <c r="F292" s="204"/>
      <c r="G292" s="109"/>
      <c r="H292" s="110">
        <f t="shared" si="12"/>
        <v>0</v>
      </c>
    </row>
    <row r="293" spans="1:8" x14ac:dyDescent="0.2">
      <c r="A293" s="83" t="s">
        <v>353</v>
      </c>
      <c r="B293" s="52" t="s">
        <v>354</v>
      </c>
      <c r="C293" s="19" t="s">
        <v>33</v>
      </c>
      <c r="D293" s="108">
        <v>171.42500000000001</v>
      </c>
      <c r="E293" s="203"/>
      <c r="F293" s="204"/>
      <c r="G293" s="109"/>
      <c r="H293" s="110">
        <f t="shared" si="12"/>
        <v>0</v>
      </c>
    </row>
    <row r="294" spans="1:8" x14ac:dyDescent="0.2">
      <c r="A294" s="83" t="s">
        <v>355</v>
      </c>
      <c r="B294" s="52" t="s">
        <v>356</v>
      </c>
      <c r="C294" s="19" t="s">
        <v>35</v>
      </c>
      <c r="D294" s="108">
        <v>2.6599999999999997</v>
      </c>
      <c r="E294" s="203"/>
      <c r="F294" s="204"/>
      <c r="G294" s="109"/>
      <c r="H294" s="110">
        <f t="shared" ref="H294:H333" si="13">E294*D294</f>
        <v>0</v>
      </c>
    </row>
    <row r="295" spans="1:8" x14ac:dyDescent="0.2">
      <c r="A295" s="83" t="s">
        <v>357</v>
      </c>
      <c r="B295" s="52" t="s">
        <v>358</v>
      </c>
      <c r="C295" s="19" t="s">
        <v>33</v>
      </c>
      <c r="D295" s="108">
        <v>364</v>
      </c>
      <c r="E295" s="203"/>
      <c r="F295" s="204"/>
      <c r="G295" s="109"/>
      <c r="H295" s="110">
        <f t="shared" si="13"/>
        <v>0</v>
      </c>
    </row>
    <row r="296" spans="1:8" x14ac:dyDescent="0.2">
      <c r="A296" s="83" t="s">
        <v>359</v>
      </c>
      <c r="B296" s="52" t="s">
        <v>360</v>
      </c>
      <c r="C296" s="19" t="s">
        <v>33</v>
      </c>
      <c r="D296" s="108">
        <v>158.89500000000001</v>
      </c>
      <c r="E296" s="203"/>
      <c r="F296" s="204"/>
      <c r="G296" s="109"/>
      <c r="H296" s="110">
        <f t="shared" si="13"/>
        <v>0</v>
      </c>
    </row>
    <row r="297" spans="1:8" x14ac:dyDescent="0.2">
      <c r="A297" s="83" t="s">
        <v>361</v>
      </c>
      <c r="B297" s="52" t="s">
        <v>362</v>
      </c>
      <c r="C297" s="19" t="s">
        <v>33</v>
      </c>
      <c r="D297" s="108">
        <v>3136.89</v>
      </c>
      <c r="E297" s="203"/>
      <c r="F297" s="204"/>
      <c r="G297" s="109"/>
      <c r="H297" s="110">
        <f t="shared" si="13"/>
        <v>0</v>
      </c>
    </row>
    <row r="298" spans="1:8" x14ac:dyDescent="0.2">
      <c r="A298" s="83" t="s">
        <v>363</v>
      </c>
      <c r="B298" s="52" t="s">
        <v>364</v>
      </c>
      <c r="C298" s="19" t="s">
        <v>33</v>
      </c>
      <c r="D298" s="108">
        <v>821.92</v>
      </c>
      <c r="E298" s="203"/>
      <c r="F298" s="204"/>
      <c r="G298" s="109"/>
      <c r="H298" s="110">
        <f t="shared" si="13"/>
        <v>0</v>
      </c>
    </row>
    <row r="299" spans="1:8" x14ac:dyDescent="0.2">
      <c r="A299" s="83" t="s">
        <v>365</v>
      </c>
      <c r="B299" s="52" t="s">
        <v>366</v>
      </c>
      <c r="C299" s="19" t="s">
        <v>33</v>
      </c>
      <c r="D299" s="108">
        <v>224.19499999999999</v>
      </c>
      <c r="E299" s="203"/>
      <c r="F299" s="204"/>
      <c r="G299" s="109"/>
      <c r="H299" s="110">
        <f t="shared" si="13"/>
        <v>0</v>
      </c>
    </row>
    <row r="300" spans="1:8" x14ac:dyDescent="0.2">
      <c r="A300" s="83" t="s">
        <v>367</v>
      </c>
      <c r="B300" s="52" t="s">
        <v>368</v>
      </c>
      <c r="C300" s="19" t="s">
        <v>33</v>
      </c>
      <c r="D300" s="108">
        <v>419.91500000000002</v>
      </c>
      <c r="E300" s="203"/>
      <c r="F300" s="204"/>
      <c r="G300" s="109"/>
      <c r="H300" s="110">
        <f t="shared" si="13"/>
        <v>0</v>
      </c>
    </row>
    <row r="301" spans="1:8" x14ac:dyDescent="0.2">
      <c r="A301" s="83" t="s">
        <v>369</v>
      </c>
      <c r="B301" s="52" t="s">
        <v>370</v>
      </c>
      <c r="C301" s="19" t="s">
        <v>34</v>
      </c>
      <c r="D301" s="108">
        <v>632.57500000000005</v>
      </c>
      <c r="E301" s="203"/>
      <c r="F301" s="204"/>
      <c r="G301" s="109"/>
      <c r="H301" s="110">
        <f t="shared" si="13"/>
        <v>0</v>
      </c>
    </row>
    <row r="302" spans="1:8" x14ac:dyDescent="0.2">
      <c r="A302" s="83" t="s">
        <v>371</v>
      </c>
      <c r="B302" s="52" t="s">
        <v>372</v>
      </c>
      <c r="C302" s="19" t="s">
        <v>33</v>
      </c>
      <c r="D302" s="108">
        <v>36.900000000000006</v>
      </c>
      <c r="E302" s="203"/>
      <c r="F302" s="204"/>
      <c r="G302" s="109"/>
      <c r="H302" s="110">
        <f t="shared" si="13"/>
        <v>0</v>
      </c>
    </row>
    <row r="303" spans="1:8" x14ac:dyDescent="0.2">
      <c r="A303" s="83" t="s">
        <v>373</v>
      </c>
      <c r="B303" s="52" t="s">
        <v>374</v>
      </c>
      <c r="C303" s="19" t="s">
        <v>34</v>
      </c>
      <c r="D303" s="108">
        <v>1075.625</v>
      </c>
      <c r="E303" s="203"/>
      <c r="F303" s="204"/>
      <c r="G303" s="109"/>
      <c r="H303" s="110">
        <f t="shared" ref="H303" si="14">E303*D303</f>
        <v>0</v>
      </c>
    </row>
    <row r="304" spans="1:8" x14ac:dyDescent="0.2">
      <c r="A304" s="83" t="s">
        <v>375</v>
      </c>
      <c r="B304" s="52" t="s">
        <v>376</v>
      </c>
      <c r="C304" s="19" t="s">
        <v>33</v>
      </c>
      <c r="D304" s="108">
        <v>118.05</v>
      </c>
      <c r="E304" s="203"/>
      <c r="F304" s="204"/>
      <c r="G304" s="109"/>
      <c r="H304" s="110">
        <f t="shared" si="13"/>
        <v>0</v>
      </c>
    </row>
    <row r="305" spans="1:8" x14ac:dyDescent="0.2">
      <c r="A305" s="83" t="s">
        <v>377</v>
      </c>
      <c r="B305" s="52" t="s">
        <v>378</v>
      </c>
      <c r="C305" s="19" t="s">
        <v>33</v>
      </c>
      <c r="D305" s="108">
        <v>242.3</v>
      </c>
      <c r="E305" s="203"/>
      <c r="F305" s="204"/>
      <c r="G305" s="109"/>
      <c r="H305" s="110">
        <f t="shared" si="13"/>
        <v>0</v>
      </c>
    </row>
    <row r="306" spans="1:8" x14ac:dyDescent="0.2">
      <c r="A306" s="83" t="s">
        <v>379</v>
      </c>
      <c r="B306" s="52" t="s">
        <v>380</v>
      </c>
      <c r="C306" s="19" t="s">
        <v>34</v>
      </c>
      <c r="D306" s="108">
        <v>286.61500000000001</v>
      </c>
      <c r="E306" s="203"/>
      <c r="F306" s="204"/>
      <c r="G306" s="109"/>
      <c r="H306" s="110">
        <f t="shared" si="13"/>
        <v>0</v>
      </c>
    </row>
    <row r="307" spans="1:8" x14ac:dyDescent="0.2">
      <c r="A307" s="83" t="s">
        <v>381</v>
      </c>
      <c r="B307" s="52" t="s">
        <v>382</v>
      </c>
      <c r="C307" s="19" t="s">
        <v>33</v>
      </c>
      <c r="D307" s="108">
        <v>117.33</v>
      </c>
      <c r="E307" s="203"/>
      <c r="F307" s="204"/>
      <c r="G307" s="109"/>
      <c r="H307" s="110">
        <f t="shared" si="13"/>
        <v>0</v>
      </c>
    </row>
    <row r="308" spans="1:8" x14ac:dyDescent="0.2">
      <c r="A308" s="83" t="s">
        <v>383</v>
      </c>
      <c r="B308" s="52" t="s">
        <v>384</v>
      </c>
      <c r="C308" s="19" t="s">
        <v>33</v>
      </c>
      <c r="D308" s="108">
        <v>93.825000000000003</v>
      </c>
      <c r="E308" s="203"/>
      <c r="F308" s="204"/>
      <c r="G308" s="109"/>
      <c r="H308" s="110">
        <f t="shared" si="13"/>
        <v>0</v>
      </c>
    </row>
    <row r="309" spans="1:8" x14ac:dyDescent="0.2">
      <c r="A309" s="83" t="s">
        <v>385</v>
      </c>
      <c r="B309" s="52" t="s">
        <v>386</v>
      </c>
      <c r="C309" s="19" t="s">
        <v>33</v>
      </c>
      <c r="D309" s="108">
        <v>10681.26</v>
      </c>
      <c r="E309" s="203"/>
      <c r="F309" s="204"/>
      <c r="G309" s="109"/>
      <c r="H309" s="110">
        <f t="shared" si="13"/>
        <v>0</v>
      </c>
    </row>
    <row r="310" spans="1:8" x14ac:dyDescent="0.2">
      <c r="A310" s="83" t="s">
        <v>387</v>
      </c>
      <c r="B310" s="52" t="s">
        <v>388</v>
      </c>
      <c r="C310" s="19" t="s">
        <v>33</v>
      </c>
      <c r="D310" s="108">
        <v>506.26</v>
      </c>
      <c r="E310" s="203"/>
      <c r="F310" s="204"/>
      <c r="G310" s="109"/>
      <c r="H310" s="110">
        <f t="shared" si="13"/>
        <v>0</v>
      </c>
    </row>
    <row r="311" spans="1:8" x14ac:dyDescent="0.2">
      <c r="A311" s="83" t="s">
        <v>389</v>
      </c>
      <c r="B311" s="52" t="s">
        <v>390</v>
      </c>
      <c r="C311" s="19" t="s">
        <v>33</v>
      </c>
      <c r="D311" s="108">
        <v>221.05500000000001</v>
      </c>
      <c r="E311" s="203"/>
      <c r="F311" s="204"/>
      <c r="G311" s="109"/>
      <c r="H311" s="110">
        <f t="shared" si="13"/>
        <v>0</v>
      </c>
    </row>
    <row r="312" spans="1:8" x14ac:dyDescent="0.2">
      <c r="A312" s="83" t="s">
        <v>391</v>
      </c>
      <c r="B312" s="52" t="s">
        <v>392</v>
      </c>
      <c r="C312" s="19" t="s">
        <v>33</v>
      </c>
      <c r="D312" s="108">
        <v>529.65</v>
      </c>
      <c r="E312" s="203"/>
      <c r="F312" s="204"/>
      <c r="G312" s="109"/>
      <c r="H312" s="110">
        <f t="shared" si="13"/>
        <v>0</v>
      </c>
    </row>
    <row r="313" spans="1:8" x14ac:dyDescent="0.2">
      <c r="A313" s="83" t="s">
        <v>393</v>
      </c>
      <c r="B313" s="52" t="s">
        <v>394</v>
      </c>
      <c r="C313" s="19" t="s">
        <v>33</v>
      </c>
      <c r="D313" s="108">
        <v>28.375</v>
      </c>
      <c r="E313" s="203"/>
      <c r="F313" s="204"/>
      <c r="G313" s="109"/>
      <c r="H313" s="110">
        <f t="shared" si="13"/>
        <v>0</v>
      </c>
    </row>
    <row r="314" spans="1:8" x14ac:dyDescent="0.2">
      <c r="A314" s="83" t="s">
        <v>395</v>
      </c>
      <c r="B314" s="52" t="s">
        <v>396</v>
      </c>
      <c r="C314" s="19" t="s">
        <v>33</v>
      </c>
      <c r="D314" s="108">
        <v>2020.4950000000001</v>
      </c>
      <c r="E314" s="203"/>
      <c r="F314" s="204"/>
      <c r="G314" s="109"/>
      <c r="H314" s="110">
        <f t="shared" si="13"/>
        <v>0</v>
      </c>
    </row>
    <row r="315" spans="1:8" x14ac:dyDescent="0.2">
      <c r="A315" s="83" t="s">
        <v>397</v>
      </c>
      <c r="B315" s="52" t="s">
        <v>398</v>
      </c>
      <c r="C315" s="19" t="s">
        <v>35</v>
      </c>
      <c r="D315" s="108">
        <v>1.3149999999999999</v>
      </c>
      <c r="E315" s="203"/>
      <c r="F315" s="204"/>
      <c r="G315" s="109"/>
      <c r="H315" s="110">
        <f t="shared" si="13"/>
        <v>0</v>
      </c>
    </row>
    <row r="316" spans="1:8" x14ac:dyDescent="0.2">
      <c r="A316" s="83" t="s">
        <v>399</v>
      </c>
      <c r="B316" s="52" t="s">
        <v>400</v>
      </c>
      <c r="C316" s="19" t="s">
        <v>33</v>
      </c>
      <c r="D316" s="108">
        <v>40.119999999999997</v>
      </c>
      <c r="E316" s="203"/>
      <c r="F316" s="204"/>
      <c r="G316" s="109"/>
      <c r="H316" s="110">
        <f t="shared" si="13"/>
        <v>0</v>
      </c>
    </row>
    <row r="317" spans="1:8" x14ac:dyDescent="0.2">
      <c r="A317" s="48" t="s">
        <v>813</v>
      </c>
      <c r="B317" s="52" t="s">
        <v>814</v>
      </c>
      <c r="C317" s="19" t="s">
        <v>33</v>
      </c>
      <c r="D317" s="108">
        <v>15.06</v>
      </c>
      <c r="E317" s="203"/>
      <c r="F317" s="204"/>
      <c r="G317" s="109"/>
      <c r="H317" s="110">
        <f t="shared" si="13"/>
        <v>0</v>
      </c>
    </row>
    <row r="318" spans="1:8" x14ac:dyDescent="0.2">
      <c r="A318" s="48" t="s">
        <v>815</v>
      </c>
      <c r="B318" s="52" t="s">
        <v>816</v>
      </c>
      <c r="C318" s="19" t="s">
        <v>33</v>
      </c>
      <c r="D318" s="108">
        <v>6.44</v>
      </c>
      <c r="E318" s="203"/>
      <c r="F318" s="204"/>
      <c r="G318" s="109"/>
      <c r="H318" s="110">
        <f t="shared" si="13"/>
        <v>0</v>
      </c>
    </row>
    <row r="319" spans="1:8" x14ac:dyDescent="0.2">
      <c r="A319" s="78" t="s">
        <v>401</v>
      </c>
      <c r="B319" s="52" t="s">
        <v>402</v>
      </c>
      <c r="C319" s="19" t="s">
        <v>5</v>
      </c>
      <c r="D319" s="108">
        <v>5</v>
      </c>
      <c r="E319" s="203"/>
      <c r="F319" s="204"/>
      <c r="G319" s="109"/>
      <c r="H319" s="110">
        <f t="shared" si="13"/>
        <v>0</v>
      </c>
    </row>
    <row r="320" spans="1:8" x14ac:dyDescent="0.2">
      <c r="A320" s="78" t="s">
        <v>403</v>
      </c>
      <c r="B320" s="52" t="s">
        <v>404</v>
      </c>
      <c r="C320" s="19" t="s">
        <v>33</v>
      </c>
      <c r="D320" s="108">
        <v>1.47</v>
      </c>
      <c r="E320" s="203"/>
      <c r="F320" s="204"/>
      <c r="G320" s="109"/>
      <c r="H320" s="110">
        <f t="shared" si="13"/>
        <v>0</v>
      </c>
    </row>
    <row r="321" spans="1:8" x14ac:dyDescent="0.2">
      <c r="A321" s="85" t="s">
        <v>817</v>
      </c>
      <c r="B321" s="52" t="s">
        <v>818</v>
      </c>
      <c r="C321" s="19" t="s">
        <v>5</v>
      </c>
      <c r="D321" s="108">
        <v>2</v>
      </c>
      <c r="E321" s="203"/>
      <c r="F321" s="204"/>
      <c r="G321" s="109"/>
      <c r="H321" s="110">
        <f t="shared" si="13"/>
        <v>0</v>
      </c>
    </row>
    <row r="322" spans="1:8" x14ac:dyDescent="0.2">
      <c r="A322" s="78" t="s">
        <v>405</v>
      </c>
      <c r="B322" s="52" t="s">
        <v>406</v>
      </c>
      <c r="C322" s="19" t="s">
        <v>5</v>
      </c>
      <c r="D322" s="108">
        <v>1</v>
      </c>
      <c r="E322" s="203"/>
      <c r="F322" s="204"/>
      <c r="G322" s="109"/>
      <c r="H322" s="110">
        <f t="shared" si="13"/>
        <v>0</v>
      </c>
    </row>
    <row r="323" spans="1:8" x14ac:dyDescent="0.2">
      <c r="A323" s="48" t="s">
        <v>819</v>
      </c>
      <c r="B323" s="52" t="s">
        <v>820</v>
      </c>
      <c r="C323" s="19" t="s">
        <v>5</v>
      </c>
      <c r="D323" s="108">
        <v>1</v>
      </c>
      <c r="E323" s="203"/>
      <c r="F323" s="204"/>
      <c r="G323" s="109"/>
      <c r="H323" s="110">
        <f t="shared" si="13"/>
        <v>0</v>
      </c>
    </row>
    <row r="324" spans="1:8" x14ac:dyDescent="0.2">
      <c r="A324" s="48" t="s">
        <v>821</v>
      </c>
      <c r="B324" s="52" t="s">
        <v>822</v>
      </c>
      <c r="C324" s="19" t="s">
        <v>5</v>
      </c>
      <c r="D324" s="108">
        <v>5</v>
      </c>
      <c r="E324" s="203"/>
      <c r="F324" s="204"/>
      <c r="G324" s="109"/>
      <c r="H324" s="110">
        <f t="shared" si="13"/>
        <v>0</v>
      </c>
    </row>
    <row r="325" spans="1:8" x14ac:dyDescent="0.2">
      <c r="A325" s="85" t="s">
        <v>823</v>
      </c>
      <c r="B325" s="52" t="s">
        <v>824</v>
      </c>
      <c r="C325" s="19" t="s">
        <v>5</v>
      </c>
      <c r="D325" s="108">
        <v>1</v>
      </c>
      <c r="E325" s="203"/>
      <c r="F325" s="204"/>
      <c r="G325" s="109"/>
      <c r="H325" s="110">
        <f t="shared" si="13"/>
        <v>0</v>
      </c>
    </row>
    <row r="326" spans="1:8" x14ac:dyDescent="0.2">
      <c r="A326" s="78" t="s">
        <v>407</v>
      </c>
      <c r="B326" s="52" t="s">
        <v>408</v>
      </c>
      <c r="C326" s="19" t="s">
        <v>5</v>
      </c>
      <c r="D326" s="108">
        <v>1</v>
      </c>
      <c r="E326" s="203"/>
      <c r="F326" s="204"/>
      <c r="G326" s="109"/>
      <c r="H326" s="110">
        <f t="shared" si="13"/>
        <v>0</v>
      </c>
    </row>
    <row r="327" spans="1:8" x14ac:dyDescent="0.2">
      <c r="A327" s="78" t="s">
        <v>409</v>
      </c>
      <c r="B327" s="52" t="s">
        <v>410</v>
      </c>
      <c r="C327" s="19" t="s">
        <v>80</v>
      </c>
      <c r="D327" s="108">
        <v>38.159999999999997</v>
      </c>
      <c r="E327" s="203"/>
      <c r="F327" s="204"/>
      <c r="G327" s="109"/>
      <c r="H327" s="110">
        <f t="shared" si="13"/>
        <v>0</v>
      </c>
    </row>
    <row r="328" spans="1:8" x14ac:dyDescent="0.2">
      <c r="A328" s="85" t="s">
        <v>825</v>
      </c>
      <c r="B328" s="52" t="s">
        <v>826</v>
      </c>
      <c r="C328" s="19" t="s">
        <v>5</v>
      </c>
      <c r="D328" s="108">
        <v>1</v>
      </c>
      <c r="E328" s="203"/>
      <c r="F328" s="204"/>
      <c r="G328" s="109"/>
      <c r="H328" s="110">
        <f t="shared" si="13"/>
        <v>0</v>
      </c>
    </row>
    <row r="329" spans="1:8" x14ac:dyDescent="0.2">
      <c r="A329" s="48" t="s">
        <v>827</v>
      </c>
      <c r="B329" s="52" t="s">
        <v>828</v>
      </c>
      <c r="C329" s="19" t="s">
        <v>5</v>
      </c>
      <c r="D329" s="108">
        <v>5</v>
      </c>
      <c r="E329" s="203"/>
      <c r="F329" s="204"/>
      <c r="G329" s="109"/>
      <c r="H329" s="110">
        <f t="shared" si="13"/>
        <v>0</v>
      </c>
    </row>
    <row r="330" spans="1:8" x14ac:dyDescent="0.2">
      <c r="A330" s="78" t="s">
        <v>411</v>
      </c>
      <c r="B330" s="52" t="s">
        <v>412</v>
      </c>
      <c r="C330" s="19" t="s">
        <v>5</v>
      </c>
      <c r="D330" s="108">
        <v>138</v>
      </c>
      <c r="E330" s="203"/>
      <c r="F330" s="204"/>
      <c r="G330" s="109"/>
      <c r="H330" s="110">
        <f t="shared" si="13"/>
        <v>0</v>
      </c>
    </row>
    <row r="331" spans="1:8" x14ac:dyDescent="0.2">
      <c r="A331" s="78" t="s">
        <v>413</v>
      </c>
      <c r="B331" s="52" t="s">
        <v>414</v>
      </c>
      <c r="C331" s="19" t="s">
        <v>5</v>
      </c>
      <c r="D331" s="108">
        <v>69</v>
      </c>
      <c r="E331" s="203"/>
      <c r="F331" s="204"/>
      <c r="G331" s="109"/>
      <c r="H331" s="110">
        <f t="shared" si="13"/>
        <v>0</v>
      </c>
    </row>
    <row r="332" spans="1:8" x14ac:dyDescent="0.2">
      <c r="A332" s="78" t="s">
        <v>415</v>
      </c>
      <c r="B332" s="52" t="s">
        <v>416</v>
      </c>
      <c r="C332" s="19" t="s">
        <v>5</v>
      </c>
      <c r="D332" s="108">
        <v>1</v>
      </c>
      <c r="E332" s="203"/>
      <c r="F332" s="204"/>
      <c r="G332" s="109"/>
      <c r="H332" s="110">
        <f t="shared" si="13"/>
        <v>0</v>
      </c>
    </row>
    <row r="333" spans="1:8" x14ac:dyDescent="0.2">
      <c r="A333" s="78" t="s">
        <v>417</v>
      </c>
      <c r="B333" s="52" t="s">
        <v>418</v>
      </c>
      <c r="C333" s="19" t="s">
        <v>5</v>
      </c>
      <c r="D333" s="108">
        <v>1</v>
      </c>
      <c r="E333" s="203"/>
      <c r="F333" s="204"/>
      <c r="G333" s="109"/>
      <c r="H333" s="110">
        <f t="shared" si="13"/>
        <v>0</v>
      </c>
    </row>
    <row r="334" spans="1:8" x14ac:dyDescent="0.2">
      <c r="A334" s="78" t="s">
        <v>419</v>
      </c>
      <c r="B334" s="52" t="s">
        <v>420</v>
      </c>
      <c r="C334" s="19" t="s">
        <v>5</v>
      </c>
      <c r="D334" s="108">
        <v>3</v>
      </c>
      <c r="E334" s="203"/>
      <c r="F334" s="204"/>
      <c r="G334" s="109"/>
      <c r="H334" s="110">
        <f t="shared" ref="H334:H373" si="15">E334*D334</f>
        <v>0</v>
      </c>
    </row>
    <row r="335" spans="1:8" x14ac:dyDescent="0.2">
      <c r="A335" s="78" t="s">
        <v>421</v>
      </c>
      <c r="B335" s="52" t="s">
        <v>422</v>
      </c>
      <c r="C335" s="19" t="s">
        <v>5</v>
      </c>
      <c r="D335" s="108">
        <v>5</v>
      </c>
      <c r="E335" s="203"/>
      <c r="F335" s="204"/>
      <c r="G335" s="109"/>
      <c r="H335" s="110">
        <f t="shared" si="15"/>
        <v>0</v>
      </c>
    </row>
    <row r="336" spans="1:8" x14ac:dyDescent="0.2">
      <c r="A336" s="78" t="s">
        <v>423</v>
      </c>
      <c r="B336" s="52" t="s">
        <v>424</v>
      </c>
      <c r="C336" s="19" t="s">
        <v>5</v>
      </c>
      <c r="D336" s="108">
        <v>11</v>
      </c>
      <c r="E336" s="203"/>
      <c r="F336" s="204"/>
      <c r="G336" s="109"/>
      <c r="H336" s="110">
        <f t="shared" si="15"/>
        <v>0</v>
      </c>
    </row>
    <row r="337" spans="1:8" x14ac:dyDescent="0.2">
      <c r="A337" s="78" t="s">
        <v>425</v>
      </c>
      <c r="B337" s="52" t="s">
        <v>426</v>
      </c>
      <c r="C337" s="19" t="s">
        <v>5</v>
      </c>
      <c r="D337" s="108">
        <v>2</v>
      </c>
      <c r="E337" s="203"/>
      <c r="F337" s="204"/>
      <c r="G337" s="109"/>
      <c r="H337" s="110">
        <f t="shared" si="15"/>
        <v>0</v>
      </c>
    </row>
    <row r="338" spans="1:8" x14ac:dyDescent="0.2">
      <c r="A338" s="78" t="s">
        <v>427</v>
      </c>
      <c r="B338" s="52" t="s">
        <v>428</v>
      </c>
      <c r="C338" s="19" t="s">
        <v>5</v>
      </c>
      <c r="D338" s="108">
        <v>6</v>
      </c>
      <c r="E338" s="203"/>
      <c r="F338" s="204"/>
      <c r="G338" s="109"/>
      <c r="H338" s="110">
        <f t="shared" si="15"/>
        <v>0</v>
      </c>
    </row>
    <row r="339" spans="1:8" x14ac:dyDescent="0.2">
      <c r="A339" s="78" t="s">
        <v>429</v>
      </c>
      <c r="B339" s="52" t="s">
        <v>430</v>
      </c>
      <c r="C339" s="19" t="s">
        <v>5</v>
      </c>
      <c r="D339" s="108">
        <v>1</v>
      </c>
      <c r="E339" s="203"/>
      <c r="F339" s="204"/>
      <c r="G339" s="109"/>
      <c r="H339" s="110">
        <f t="shared" si="15"/>
        <v>0</v>
      </c>
    </row>
    <row r="340" spans="1:8" x14ac:dyDescent="0.2">
      <c r="A340" s="78" t="s">
        <v>431</v>
      </c>
      <c r="B340" s="52" t="s">
        <v>432</v>
      </c>
      <c r="C340" s="19" t="s">
        <v>34</v>
      </c>
      <c r="D340" s="108">
        <v>10.5</v>
      </c>
      <c r="E340" s="203"/>
      <c r="F340" s="204"/>
      <c r="G340" s="109"/>
      <c r="H340" s="110">
        <f t="shared" si="15"/>
        <v>0</v>
      </c>
    </row>
    <row r="341" spans="1:8" x14ac:dyDescent="0.2">
      <c r="A341" s="78" t="s">
        <v>433</v>
      </c>
      <c r="B341" s="52" t="s">
        <v>434</v>
      </c>
      <c r="C341" s="19" t="s">
        <v>34</v>
      </c>
      <c r="D341" s="108">
        <v>323.64499999999998</v>
      </c>
      <c r="E341" s="203"/>
      <c r="F341" s="204"/>
      <c r="G341" s="109"/>
      <c r="H341" s="110">
        <f t="shared" si="15"/>
        <v>0</v>
      </c>
    </row>
    <row r="342" spans="1:8" x14ac:dyDescent="0.2">
      <c r="A342" s="78" t="s">
        <v>435</v>
      </c>
      <c r="B342" s="52" t="s">
        <v>436</v>
      </c>
      <c r="C342" s="19" t="s">
        <v>34</v>
      </c>
      <c r="D342" s="108">
        <v>32.625</v>
      </c>
      <c r="E342" s="203"/>
      <c r="F342" s="204"/>
      <c r="G342" s="109"/>
      <c r="H342" s="110">
        <f t="shared" si="15"/>
        <v>0</v>
      </c>
    </row>
    <row r="343" spans="1:8" x14ac:dyDescent="0.2">
      <c r="A343" s="78" t="s">
        <v>437</v>
      </c>
      <c r="B343" s="52" t="s">
        <v>438</v>
      </c>
      <c r="C343" s="19" t="s">
        <v>34</v>
      </c>
      <c r="D343" s="108">
        <v>5</v>
      </c>
      <c r="E343" s="203"/>
      <c r="F343" s="204"/>
      <c r="G343" s="109"/>
      <c r="H343" s="110">
        <f t="shared" si="15"/>
        <v>0</v>
      </c>
    </row>
    <row r="344" spans="1:8" x14ac:dyDescent="0.2">
      <c r="A344" s="78" t="s">
        <v>439</v>
      </c>
      <c r="B344" s="52" t="s">
        <v>440</v>
      </c>
      <c r="C344" s="19" t="s">
        <v>34</v>
      </c>
      <c r="D344" s="108">
        <v>150.55000000000001</v>
      </c>
      <c r="E344" s="203"/>
      <c r="F344" s="204"/>
      <c r="G344" s="109"/>
      <c r="H344" s="110">
        <f t="shared" si="15"/>
        <v>0</v>
      </c>
    </row>
    <row r="345" spans="1:8" x14ac:dyDescent="0.2">
      <c r="A345" s="78" t="s">
        <v>441</v>
      </c>
      <c r="B345" s="52" t="s">
        <v>442</v>
      </c>
      <c r="C345" s="19" t="s">
        <v>34</v>
      </c>
      <c r="D345" s="108">
        <v>118.5</v>
      </c>
      <c r="E345" s="203"/>
      <c r="F345" s="204"/>
      <c r="G345" s="109"/>
      <c r="H345" s="110">
        <f t="shared" si="15"/>
        <v>0</v>
      </c>
    </row>
    <row r="346" spans="1:8" x14ac:dyDescent="0.2">
      <c r="A346" s="48" t="s">
        <v>829</v>
      </c>
      <c r="B346" s="52" t="s">
        <v>830</v>
      </c>
      <c r="C346" s="19" t="s">
        <v>34</v>
      </c>
      <c r="D346" s="108">
        <v>62.92</v>
      </c>
      <c r="E346" s="203"/>
      <c r="F346" s="204"/>
      <c r="G346" s="109"/>
      <c r="H346" s="110">
        <f t="shared" si="15"/>
        <v>0</v>
      </c>
    </row>
    <row r="347" spans="1:8" x14ac:dyDescent="0.2">
      <c r="A347" s="78" t="s">
        <v>443</v>
      </c>
      <c r="B347" s="52" t="s">
        <v>444</v>
      </c>
      <c r="C347" s="19" t="s">
        <v>34</v>
      </c>
      <c r="D347" s="108">
        <v>139.15</v>
      </c>
      <c r="E347" s="203"/>
      <c r="F347" s="204"/>
      <c r="G347" s="109"/>
      <c r="H347" s="110">
        <f t="shared" si="15"/>
        <v>0</v>
      </c>
    </row>
    <row r="348" spans="1:8" x14ac:dyDescent="0.2">
      <c r="A348" s="78" t="s">
        <v>445</v>
      </c>
      <c r="B348" s="52" t="s">
        <v>446</v>
      </c>
      <c r="C348" s="19" t="s">
        <v>5</v>
      </c>
      <c r="D348" s="108">
        <v>11</v>
      </c>
      <c r="E348" s="203"/>
      <c r="F348" s="204"/>
      <c r="G348" s="109"/>
      <c r="H348" s="110">
        <f t="shared" si="15"/>
        <v>0</v>
      </c>
    </row>
    <row r="349" spans="1:8" x14ac:dyDescent="0.2">
      <c r="A349" s="48" t="s">
        <v>831</v>
      </c>
      <c r="B349" s="52" t="s">
        <v>832</v>
      </c>
      <c r="C349" s="19" t="s">
        <v>34</v>
      </c>
      <c r="D349" s="108">
        <v>1</v>
      </c>
      <c r="E349" s="203"/>
      <c r="F349" s="204"/>
      <c r="G349" s="109"/>
      <c r="H349" s="110">
        <f t="shared" si="15"/>
        <v>0</v>
      </c>
    </row>
    <row r="350" spans="1:8" x14ac:dyDescent="0.2">
      <c r="A350" s="48" t="s">
        <v>833</v>
      </c>
      <c r="B350" s="52" t="s">
        <v>834</v>
      </c>
      <c r="C350" s="19" t="s">
        <v>5</v>
      </c>
      <c r="D350" s="108">
        <v>2</v>
      </c>
      <c r="E350" s="203"/>
      <c r="F350" s="204"/>
      <c r="G350" s="109"/>
      <c r="H350" s="110">
        <f t="shared" si="15"/>
        <v>0</v>
      </c>
    </row>
    <row r="351" spans="1:8" x14ac:dyDescent="0.2">
      <c r="A351" s="78" t="s">
        <v>447</v>
      </c>
      <c r="B351" s="52" t="s">
        <v>448</v>
      </c>
      <c r="C351" s="19" t="s">
        <v>34</v>
      </c>
      <c r="D351" s="108">
        <v>154.6</v>
      </c>
      <c r="E351" s="203"/>
      <c r="F351" s="204"/>
      <c r="G351" s="109"/>
      <c r="H351" s="110">
        <f t="shared" si="15"/>
        <v>0</v>
      </c>
    </row>
    <row r="352" spans="1:8" x14ac:dyDescent="0.2">
      <c r="A352" s="48" t="s">
        <v>835</v>
      </c>
      <c r="B352" s="52" t="s">
        <v>836</v>
      </c>
      <c r="C352" s="19" t="s">
        <v>34</v>
      </c>
      <c r="D352" s="108">
        <v>19.78</v>
      </c>
      <c r="E352" s="203"/>
      <c r="F352" s="204"/>
      <c r="G352" s="109"/>
      <c r="H352" s="110">
        <f t="shared" si="15"/>
        <v>0</v>
      </c>
    </row>
    <row r="353" spans="1:8" x14ac:dyDescent="0.2">
      <c r="A353" s="78" t="s">
        <v>449</v>
      </c>
      <c r="B353" s="52" t="s">
        <v>450</v>
      </c>
      <c r="C353" s="19" t="s">
        <v>34</v>
      </c>
      <c r="D353" s="108">
        <v>107.2</v>
      </c>
      <c r="E353" s="203"/>
      <c r="F353" s="204"/>
      <c r="G353" s="109"/>
      <c r="H353" s="110">
        <f t="shared" si="15"/>
        <v>0</v>
      </c>
    </row>
    <row r="354" spans="1:8" x14ac:dyDescent="0.2">
      <c r="A354" s="48" t="s">
        <v>837</v>
      </c>
      <c r="B354" s="52" t="s">
        <v>838</v>
      </c>
      <c r="C354" s="19" t="s">
        <v>34</v>
      </c>
      <c r="D354" s="108">
        <v>7</v>
      </c>
      <c r="E354" s="203"/>
      <c r="F354" s="204"/>
      <c r="G354" s="109"/>
      <c r="H354" s="110">
        <f t="shared" si="15"/>
        <v>0</v>
      </c>
    </row>
    <row r="355" spans="1:8" x14ac:dyDescent="0.2">
      <c r="A355" s="78" t="s">
        <v>451</v>
      </c>
      <c r="B355" s="52" t="s">
        <v>452</v>
      </c>
      <c r="C355" s="19" t="s">
        <v>34</v>
      </c>
      <c r="D355" s="108">
        <v>197.3</v>
      </c>
      <c r="E355" s="203"/>
      <c r="F355" s="204"/>
      <c r="G355" s="109"/>
      <c r="H355" s="110">
        <f t="shared" si="15"/>
        <v>0</v>
      </c>
    </row>
    <row r="356" spans="1:8" x14ac:dyDescent="0.2">
      <c r="A356" s="78" t="s">
        <v>453</v>
      </c>
      <c r="B356" s="52" t="s">
        <v>454</v>
      </c>
      <c r="C356" s="19" t="s">
        <v>34</v>
      </c>
      <c r="D356" s="108">
        <v>116.325</v>
      </c>
      <c r="E356" s="203"/>
      <c r="F356" s="204"/>
      <c r="G356" s="109"/>
      <c r="H356" s="110">
        <f t="shared" si="15"/>
        <v>0</v>
      </c>
    </row>
    <row r="357" spans="1:8" x14ac:dyDescent="0.2">
      <c r="A357" s="78" t="s">
        <v>455</v>
      </c>
      <c r="B357" s="52" t="s">
        <v>456</v>
      </c>
      <c r="C357" s="19" t="s">
        <v>34</v>
      </c>
      <c r="D357" s="108">
        <v>38.700000000000003</v>
      </c>
      <c r="E357" s="203"/>
      <c r="F357" s="204"/>
      <c r="G357" s="109"/>
      <c r="H357" s="110">
        <f t="shared" si="15"/>
        <v>0</v>
      </c>
    </row>
    <row r="358" spans="1:8" x14ac:dyDescent="0.2">
      <c r="A358" s="78" t="s">
        <v>457</v>
      </c>
      <c r="B358" s="52" t="s">
        <v>458</v>
      </c>
      <c r="C358" s="19" t="s">
        <v>34</v>
      </c>
      <c r="D358" s="108">
        <v>67.5</v>
      </c>
      <c r="E358" s="203"/>
      <c r="F358" s="204"/>
      <c r="G358" s="109"/>
      <c r="H358" s="110">
        <f t="shared" si="15"/>
        <v>0</v>
      </c>
    </row>
    <row r="359" spans="1:8" x14ac:dyDescent="0.2">
      <c r="A359" s="78" t="s">
        <v>459</v>
      </c>
      <c r="B359" s="52" t="s">
        <v>460</v>
      </c>
      <c r="C359" s="19" t="s">
        <v>5</v>
      </c>
      <c r="D359" s="108">
        <v>11</v>
      </c>
      <c r="E359" s="203"/>
      <c r="F359" s="204"/>
      <c r="G359" s="109"/>
      <c r="H359" s="110">
        <f t="shared" si="15"/>
        <v>0</v>
      </c>
    </row>
    <row r="360" spans="1:8" x14ac:dyDescent="0.2">
      <c r="A360" s="78" t="s">
        <v>461</v>
      </c>
      <c r="B360" s="52" t="s">
        <v>462</v>
      </c>
      <c r="C360" s="19" t="s">
        <v>5</v>
      </c>
      <c r="D360" s="108">
        <v>145</v>
      </c>
      <c r="E360" s="203"/>
      <c r="F360" s="204"/>
      <c r="G360" s="109"/>
      <c r="H360" s="110">
        <f t="shared" si="15"/>
        <v>0</v>
      </c>
    </row>
    <row r="361" spans="1:8" x14ac:dyDescent="0.2">
      <c r="A361" s="78" t="s">
        <v>463</v>
      </c>
      <c r="B361" s="52" t="s">
        <v>464</v>
      </c>
      <c r="C361" s="19" t="s">
        <v>34</v>
      </c>
      <c r="D361" s="108">
        <v>650</v>
      </c>
      <c r="E361" s="203"/>
      <c r="F361" s="204"/>
      <c r="G361" s="109"/>
      <c r="H361" s="110">
        <f t="shared" si="15"/>
        <v>0</v>
      </c>
    </row>
    <row r="362" spans="1:8" x14ac:dyDescent="0.2">
      <c r="A362" s="78" t="s">
        <v>465</v>
      </c>
      <c r="B362" s="52" t="s">
        <v>466</v>
      </c>
      <c r="C362" s="19" t="s">
        <v>5</v>
      </c>
      <c r="D362" s="108">
        <v>15</v>
      </c>
      <c r="E362" s="203"/>
      <c r="F362" s="204"/>
      <c r="G362" s="109"/>
      <c r="H362" s="110">
        <f t="shared" si="15"/>
        <v>0</v>
      </c>
    </row>
    <row r="363" spans="1:8" x14ac:dyDescent="0.2">
      <c r="A363" s="78" t="s">
        <v>467</v>
      </c>
      <c r="B363" s="52" t="s">
        <v>468</v>
      </c>
      <c r="C363" s="19" t="s">
        <v>5</v>
      </c>
      <c r="D363" s="108">
        <v>325</v>
      </c>
      <c r="E363" s="203"/>
      <c r="F363" s="204"/>
      <c r="G363" s="109"/>
      <c r="H363" s="110">
        <f t="shared" si="15"/>
        <v>0</v>
      </c>
    </row>
    <row r="364" spans="1:8" x14ac:dyDescent="0.2">
      <c r="A364" s="78" t="s">
        <v>469</v>
      </c>
      <c r="B364" s="52" t="s">
        <v>470</v>
      </c>
      <c r="C364" s="19" t="s">
        <v>5</v>
      </c>
      <c r="D364" s="108">
        <v>125</v>
      </c>
      <c r="E364" s="203"/>
      <c r="F364" s="204"/>
      <c r="G364" s="109"/>
      <c r="H364" s="110">
        <f t="shared" si="15"/>
        <v>0</v>
      </c>
    </row>
    <row r="365" spans="1:8" x14ac:dyDescent="0.2">
      <c r="A365" s="78" t="s">
        <v>471</v>
      </c>
      <c r="B365" s="52" t="s">
        <v>472</v>
      </c>
      <c r="C365" s="19" t="s">
        <v>5</v>
      </c>
      <c r="D365" s="108">
        <v>75</v>
      </c>
      <c r="E365" s="203"/>
      <c r="F365" s="204"/>
      <c r="G365" s="109"/>
      <c r="H365" s="110">
        <f t="shared" si="15"/>
        <v>0</v>
      </c>
    </row>
    <row r="366" spans="1:8" x14ac:dyDescent="0.2">
      <c r="A366" s="78" t="s">
        <v>473</v>
      </c>
      <c r="B366" s="52" t="s">
        <v>474</v>
      </c>
      <c r="C366" s="19" t="s">
        <v>5</v>
      </c>
      <c r="D366" s="108">
        <v>21</v>
      </c>
      <c r="E366" s="203"/>
      <c r="F366" s="204"/>
      <c r="G366" s="109"/>
      <c r="H366" s="110">
        <f t="shared" si="15"/>
        <v>0</v>
      </c>
    </row>
    <row r="367" spans="1:8" x14ac:dyDescent="0.2">
      <c r="A367" s="85" t="s">
        <v>839</v>
      </c>
      <c r="B367" s="52" t="s">
        <v>840</v>
      </c>
      <c r="C367" s="19" t="s">
        <v>34</v>
      </c>
      <c r="D367" s="108">
        <v>38.6</v>
      </c>
      <c r="E367" s="203"/>
      <c r="F367" s="204"/>
      <c r="G367" s="109"/>
      <c r="H367" s="110">
        <f t="shared" si="15"/>
        <v>0</v>
      </c>
    </row>
    <row r="368" spans="1:8" x14ac:dyDescent="0.2">
      <c r="A368" s="85" t="s">
        <v>841</v>
      </c>
      <c r="B368" s="52" t="s">
        <v>842</v>
      </c>
      <c r="C368" s="19" t="s">
        <v>34</v>
      </c>
      <c r="D368" s="108">
        <v>126.15</v>
      </c>
      <c r="E368" s="203"/>
      <c r="F368" s="204"/>
      <c r="G368" s="109"/>
      <c r="H368" s="110">
        <f t="shared" si="15"/>
        <v>0</v>
      </c>
    </row>
    <row r="369" spans="1:8" x14ac:dyDescent="0.2">
      <c r="A369" s="85" t="s">
        <v>843</v>
      </c>
      <c r="B369" s="52" t="s">
        <v>844</v>
      </c>
      <c r="C369" s="19" t="s">
        <v>34</v>
      </c>
      <c r="D369" s="108">
        <v>82.75</v>
      </c>
      <c r="E369" s="203"/>
      <c r="F369" s="204"/>
      <c r="G369" s="109"/>
      <c r="H369" s="110">
        <f t="shared" si="15"/>
        <v>0</v>
      </c>
    </row>
    <row r="370" spans="1:8" x14ac:dyDescent="0.2">
      <c r="A370" s="48" t="s">
        <v>845</v>
      </c>
      <c r="B370" s="52" t="s">
        <v>846</v>
      </c>
      <c r="C370" s="19" t="s">
        <v>34</v>
      </c>
      <c r="D370" s="108">
        <v>11.875</v>
      </c>
      <c r="E370" s="203"/>
      <c r="F370" s="204"/>
      <c r="G370" s="109"/>
      <c r="H370" s="110">
        <f t="shared" si="15"/>
        <v>0</v>
      </c>
    </row>
    <row r="371" spans="1:8" x14ac:dyDescent="0.2">
      <c r="A371" s="78" t="s">
        <v>475</v>
      </c>
      <c r="B371" s="52" t="s">
        <v>476</v>
      </c>
      <c r="C371" s="19" t="s">
        <v>34</v>
      </c>
      <c r="D371" s="108">
        <v>25</v>
      </c>
      <c r="E371" s="203"/>
      <c r="F371" s="204"/>
      <c r="G371" s="109"/>
      <c r="H371" s="110">
        <f t="shared" si="15"/>
        <v>0</v>
      </c>
    </row>
    <row r="372" spans="1:8" x14ac:dyDescent="0.2">
      <c r="A372" s="78" t="s">
        <v>477</v>
      </c>
      <c r="B372" s="52" t="s">
        <v>478</v>
      </c>
      <c r="C372" s="19" t="s">
        <v>34</v>
      </c>
      <c r="D372" s="108">
        <v>218</v>
      </c>
      <c r="E372" s="203"/>
      <c r="F372" s="204"/>
      <c r="G372" s="109"/>
      <c r="H372" s="110">
        <f t="shared" si="15"/>
        <v>0</v>
      </c>
    </row>
    <row r="373" spans="1:8" x14ac:dyDescent="0.2">
      <c r="A373" s="48" t="s">
        <v>847</v>
      </c>
      <c r="B373" s="52" t="s">
        <v>848</v>
      </c>
      <c r="C373" s="19" t="s">
        <v>34</v>
      </c>
      <c r="D373" s="108">
        <v>38</v>
      </c>
      <c r="E373" s="203"/>
      <c r="F373" s="204"/>
      <c r="G373" s="109"/>
      <c r="H373" s="110">
        <f t="shared" si="15"/>
        <v>0</v>
      </c>
    </row>
    <row r="374" spans="1:8" x14ac:dyDescent="0.2">
      <c r="A374" s="78" t="s">
        <v>479</v>
      </c>
      <c r="B374" s="52" t="s">
        <v>480</v>
      </c>
      <c r="C374" s="19" t="s">
        <v>34</v>
      </c>
      <c r="D374" s="108">
        <v>4.5</v>
      </c>
      <c r="E374" s="203"/>
      <c r="F374" s="204"/>
      <c r="G374" s="109"/>
      <c r="H374" s="110">
        <f t="shared" ref="H374:H406" si="16">E374*D374</f>
        <v>0</v>
      </c>
    </row>
    <row r="375" spans="1:8" x14ac:dyDescent="0.2">
      <c r="A375" s="48" t="s">
        <v>481</v>
      </c>
      <c r="B375" s="52" t="s">
        <v>482</v>
      </c>
      <c r="C375" s="19" t="s">
        <v>34</v>
      </c>
      <c r="D375" s="108">
        <v>25</v>
      </c>
      <c r="E375" s="203"/>
      <c r="F375" s="204"/>
      <c r="G375" s="109"/>
      <c r="H375" s="110">
        <f t="shared" si="16"/>
        <v>0</v>
      </c>
    </row>
    <row r="376" spans="1:8" x14ac:dyDescent="0.2">
      <c r="A376" s="48" t="s">
        <v>483</v>
      </c>
      <c r="B376" s="52" t="s">
        <v>484</v>
      </c>
      <c r="C376" s="19" t="s">
        <v>34</v>
      </c>
      <c r="D376" s="108">
        <v>139.5</v>
      </c>
      <c r="E376" s="203"/>
      <c r="F376" s="204"/>
      <c r="G376" s="109"/>
      <c r="H376" s="110">
        <f t="shared" si="16"/>
        <v>0</v>
      </c>
    </row>
    <row r="377" spans="1:8" x14ac:dyDescent="0.2">
      <c r="A377" s="48" t="s">
        <v>485</v>
      </c>
      <c r="B377" s="52" t="s">
        <v>486</v>
      </c>
      <c r="C377" s="19" t="s">
        <v>34</v>
      </c>
      <c r="D377" s="108">
        <v>4.5</v>
      </c>
      <c r="E377" s="203"/>
      <c r="F377" s="204"/>
      <c r="G377" s="109"/>
      <c r="H377" s="110">
        <f t="shared" si="16"/>
        <v>0</v>
      </c>
    </row>
    <row r="378" spans="1:8" x14ac:dyDescent="0.2">
      <c r="A378" s="48" t="s">
        <v>849</v>
      </c>
      <c r="B378" s="52" t="s">
        <v>850</v>
      </c>
      <c r="C378" s="19" t="s">
        <v>5</v>
      </c>
      <c r="D378" s="108">
        <v>10</v>
      </c>
      <c r="E378" s="203"/>
      <c r="F378" s="204"/>
      <c r="G378" s="109"/>
      <c r="H378" s="110">
        <f t="shared" si="16"/>
        <v>0</v>
      </c>
    </row>
    <row r="379" spans="1:8" x14ac:dyDescent="0.2">
      <c r="A379" s="48" t="s">
        <v>487</v>
      </c>
      <c r="B379" s="52" t="s">
        <v>488</v>
      </c>
      <c r="C379" s="19" t="s">
        <v>5</v>
      </c>
      <c r="D379" s="108">
        <v>8</v>
      </c>
      <c r="E379" s="203"/>
      <c r="F379" s="204"/>
      <c r="G379" s="109"/>
      <c r="H379" s="110">
        <f t="shared" si="16"/>
        <v>0</v>
      </c>
    </row>
    <row r="380" spans="1:8" x14ac:dyDescent="0.2">
      <c r="A380" s="48" t="s">
        <v>489</v>
      </c>
      <c r="B380" s="52" t="s">
        <v>490</v>
      </c>
      <c r="C380" s="19" t="s">
        <v>5</v>
      </c>
      <c r="D380" s="108">
        <v>131</v>
      </c>
      <c r="E380" s="203"/>
      <c r="F380" s="204"/>
      <c r="G380" s="109"/>
      <c r="H380" s="110">
        <f t="shared" si="16"/>
        <v>0</v>
      </c>
    </row>
    <row r="381" spans="1:8" x14ac:dyDescent="0.2">
      <c r="A381" s="48" t="s">
        <v>851</v>
      </c>
      <c r="B381" s="52" t="s">
        <v>852</v>
      </c>
      <c r="C381" s="19" t="s">
        <v>5</v>
      </c>
      <c r="D381" s="108">
        <v>4</v>
      </c>
      <c r="E381" s="203"/>
      <c r="F381" s="204"/>
      <c r="G381" s="109"/>
      <c r="H381" s="110">
        <f t="shared" si="16"/>
        <v>0</v>
      </c>
    </row>
    <row r="382" spans="1:8" x14ac:dyDescent="0.2">
      <c r="A382" s="48" t="s">
        <v>491</v>
      </c>
      <c r="B382" s="52" t="s">
        <v>492</v>
      </c>
      <c r="C382" s="19" t="s">
        <v>5</v>
      </c>
      <c r="D382" s="108">
        <v>20</v>
      </c>
      <c r="E382" s="203"/>
      <c r="F382" s="204"/>
      <c r="G382" s="109"/>
      <c r="H382" s="110">
        <f t="shared" si="16"/>
        <v>0</v>
      </c>
    </row>
    <row r="383" spans="1:8" x14ac:dyDescent="0.2">
      <c r="A383" s="48" t="s">
        <v>493</v>
      </c>
      <c r="B383" s="52" t="s">
        <v>494</v>
      </c>
      <c r="C383" s="19" t="s">
        <v>5</v>
      </c>
      <c r="D383" s="108">
        <v>5</v>
      </c>
      <c r="E383" s="203"/>
      <c r="F383" s="204"/>
      <c r="G383" s="109"/>
      <c r="H383" s="110">
        <f t="shared" si="16"/>
        <v>0</v>
      </c>
    </row>
    <row r="384" spans="1:8" x14ac:dyDescent="0.2">
      <c r="A384" s="48" t="s">
        <v>853</v>
      </c>
      <c r="B384" s="52" t="s">
        <v>854</v>
      </c>
      <c r="C384" s="19" t="s">
        <v>5</v>
      </c>
      <c r="D384" s="108">
        <v>4</v>
      </c>
      <c r="E384" s="203"/>
      <c r="F384" s="204"/>
      <c r="G384" s="109"/>
      <c r="H384" s="110">
        <f t="shared" si="16"/>
        <v>0</v>
      </c>
    </row>
    <row r="385" spans="1:8" x14ac:dyDescent="0.2">
      <c r="A385" s="48" t="s">
        <v>855</v>
      </c>
      <c r="B385" s="52" t="s">
        <v>856</v>
      </c>
      <c r="C385" s="19" t="s">
        <v>34</v>
      </c>
      <c r="D385" s="108">
        <v>199.755</v>
      </c>
      <c r="E385" s="203"/>
      <c r="F385" s="204"/>
      <c r="G385" s="109"/>
      <c r="H385" s="110">
        <f t="shared" si="16"/>
        <v>0</v>
      </c>
    </row>
    <row r="386" spans="1:8" x14ac:dyDescent="0.2">
      <c r="A386" s="48" t="s">
        <v>857</v>
      </c>
      <c r="B386" s="52" t="s">
        <v>858</v>
      </c>
      <c r="C386" s="19" t="s">
        <v>34</v>
      </c>
      <c r="D386" s="108">
        <v>5752</v>
      </c>
      <c r="E386" s="203"/>
      <c r="F386" s="204"/>
      <c r="G386" s="109"/>
      <c r="H386" s="110">
        <f t="shared" si="16"/>
        <v>0</v>
      </c>
    </row>
    <row r="387" spans="1:8" x14ac:dyDescent="0.2">
      <c r="A387" s="48" t="s">
        <v>859</v>
      </c>
      <c r="B387" s="52" t="s">
        <v>860</v>
      </c>
      <c r="C387" s="19" t="s">
        <v>34</v>
      </c>
      <c r="D387" s="108">
        <v>892.55</v>
      </c>
      <c r="E387" s="203"/>
      <c r="F387" s="204"/>
      <c r="G387" s="109"/>
      <c r="H387" s="110">
        <f t="shared" si="16"/>
        <v>0</v>
      </c>
    </row>
    <row r="388" spans="1:8" x14ac:dyDescent="0.2">
      <c r="A388" s="48" t="s">
        <v>861</v>
      </c>
      <c r="B388" s="52" t="s">
        <v>862</v>
      </c>
      <c r="C388" s="19" t="s">
        <v>34</v>
      </c>
      <c r="D388" s="108">
        <v>1.5</v>
      </c>
      <c r="E388" s="203"/>
      <c r="F388" s="204"/>
      <c r="G388" s="109"/>
      <c r="H388" s="110">
        <f t="shared" si="16"/>
        <v>0</v>
      </c>
    </row>
    <row r="389" spans="1:8" x14ac:dyDescent="0.2">
      <c r="A389" s="48" t="s">
        <v>863</v>
      </c>
      <c r="B389" s="52" t="s">
        <v>864</v>
      </c>
      <c r="C389" s="19" t="s">
        <v>34</v>
      </c>
      <c r="D389" s="108">
        <v>70</v>
      </c>
      <c r="E389" s="203"/>
      <c r="F389" s="204"/>
      <c r="G389" s="109"/>
      <c r="H389" s="110">
        <f t="shared" si="16"/>
        <v>0</v>
      </c>
    </row>
    <row r="390" spans="1:8" x14ac:dyDescent="0.2">
      <c r="A390" s="48" t="s">
        <v>495</v>
      </c>
      <c r="B390" s="52" t="s">
        <v>496</v>
      </c>
      <c r="C390" s="19" t="s">
        <v>34</v>
      </c>
      <c r="D390" s="108">
        <v>98.185000000000002</v>
      </c>
      <c r="E390" s="203"/>
      <c r="F390" s="204"/>
      <c r="G390" s="109"/>
      <c r="H390" s="110">
        <f t="shared" si="16"/>
        <v>0</v>
      </c>
    </row>
    <row r="391" spans="1:8" x14ac:dyDescent="0.2">
      <c r="A391" s="48" t="s">
        <v>865</v>
      </c>
      <c r="B391" s="52" t="s">
        <v>866</v>
      </c>
      <c r="C391" s="19" t="s">
        <v>34</v>
      </c>
      <c r="D391" s="108">
        <v>13.75</v>
      </c>
      <c r="E391" s="203"/>
      <c r="F391" s="204"/>
      <c r="G391" s="109"/>
      <c r="H391" s="110">
        <f t="shared" si="16"/>
        <v>0</v>
      </c>
    </row>
    <row r="392" spans="1:8" x14ac:dyDescent="0.2">
      <c r="A392" s="48" t="s">
        <v>867</v>
      </c>
      <c r="B392" s="52" t="s">
        <v>868</v>
      </c>
      <c r="C392" s="19" t="s">
        <v>34</v>
      </c>
      <c r="D392" s="108">
        <v>31</v>
      </c>
      <c r="E392" s="203"/>
      <c r="F392" s="204"/>
      <c r="G392" s="109"/>
      <c r="H392" s="110">
        <f t="shared" si="16"/>
        <v>0</v>
      </c>
    </row>
    <row r="393" spans="1:8" x14ac:dyDescent="0.2">
      <c r="A393" s="48" t="s">
        <v>869</v>
      </c>
      <c r="B393" s="52" t="s">
        <v>870</v>
      </c>
      <c r="C393" s="19" t="s">
        <v>5</v>
      </c>
      <c r="D393" s="108">
        <v>3</v>
      </c>
      <c r="E393" s="203"/>
      <c r="F393" s="204"/>
      <c r="G393" s="109"/>
      <c r="H393" s="110">
        <f t="shared" si="16"/>
        <v>0</v>
      </c>
    </row>
    <row r="394" spans="1:8" x14ac:dyDescent="0.2">
      <c r="A394" s="48" t="s">
        <v>871</v>
      </c>
      <c r="B394" s="52" t="s">
        <v>872</v>
      </c>
      <c r="C394" s="19" t="s">
        <v>5</v>
      </c>
      <c r="D394" s="108">
        <v>4</v>
      </c>
      <c r="E394" s="203"/>
      <c r="F394" s="204"/>
      <c r="G394" s="109"/>
      <c r="H394" s="110">
        <f t="shared" si="16"/>
        <v>0</v>
      </c>
    </row>
    <row r="395" spans="1:8" x14ac:dyDescent="0.2">
      <c r="A395" s="48" t="s">
        <v>497</v>
      </c>
      <c r="B395" s="52" t="s">
        <v>498</v>
      </c>
      <c r="C395" s="19" t="s">
        <v>5</v>
      </c>
      <c r="D395" s="108">
        <v>601</v>
      </c>
      <c r="E395" s="203"/>
      <c r="F395" s="204"/>
      <c r="G395" s="109"/>
      <c r="H395" s="110">
        <f t="shared" si="16"/>
        <v>0</v>
      </c>
    </row>
    <row r="396" spans="1:8" x14ac:dyDescent="0.2">
      <c r="A396" s="48" t="s">
        <v>499</v>
      </c>
      <c r="B396" s="52" t="s">
        <v>500</v>
      </c>
      <c r="C396" s="19" t="s">
        <v>5</v>
      </c>
      <c r="D396" s="108">
        <v>216</v>
      </c>
      <c r="E396" s="203"/>
      <c r="F396" s="204"/>
      <c r="G396" s="109"/>
      <c r="H396" s="110">
        <f t="shared" si="16"/>
        <v>0</v>
      </c>
    </row>
    <row r="397" spans="1:8" x14ac:dyDescent="0.2">
      <c r="A397" s="48" t="s">
        <v>501</v>
      </c>
      <c r="B397" s="52" t="s">
        <v>502</v>
      </c>
      <c r="C397" s="19" t="s">
        <v>5</v>
      </c>
      <c r="D397" s="108">
        <v>56</v>
      </c>
      <c r="E397" s="203"/>
      <c r="F397" s="204"/>
      <c r="G397" s="109"/>
      <c r="H397" s="110">
        <f t="shared" si="16"/>
        <v>0</v>
      </c>
    </row>
    <row r="398" spans="1:8" x14ac:dyDescent="0.2">
      <c r="A398" s="48" t="s">
        <v>503</v>
      </c>
      <c r="B398" s="52" t="s">
        <v>504</v>
      </c>
      <c r="C398" s="19" t="s">
        <v>5</v>
      </c>
      <c r="D398" s="108">
        <v>63</v>
      </c>
      <c r="E398" s="203"/>
      <c r="F398" s="204"/>
      <c r="G398" s="109"/>
      <c r="H398" s="110">
        <f t="shared" si="16"/>
        <v>0</v>
      </c>
    </row>
    <row r="399" spans="1:8" x14ac:dyDescent="0.2">
      <c r="A399" s="48" t="s">
        <v>505</v>
      </c>
      <c r="B399" s="52" t="s">
        <v>506</v>
      </c>
      <c r="C399" s="19" t="s">
        <v>5</v>
      </c>
      <c r="D399" s="108">
        <v>51</v>
      </c>
      <c r="E399" s="203"/>
      <c r="F399" s="204"/>
      <c r="G399" s="109"/>
      <c r="H399" s="110">
        <f t="shared" si="16"/>
        <v>0</v>
      </c>
    </row>
    <row r="400" spans="1:8" x14ac:dyDescent="0.2">
      <c r="A400" s="48" t="s">
        <v>507</v>
      </c>
      <c r="B400" s="52" t="s">
        <v>508</v>
      </c>
      <c r="C400" s="19" t="s">
        <v>5</v>
      </c>
      <c r="D400" s="108">
        <v>20</v>
      </c>
      <c r="E400" s="203"/>
      <c r="F400" s="204"/>
      <c r="G400" s="109"/>
      <c r="H400" s="110">
        <f t="shared" si="16"/>
        <v>0</v>
      </c>
    </row>
    <row r="401" spans="1:8" x14ac:dyDescent="0.2">
      <c r="A401" s="48" t="s">
        <v>509</v>
      </c>
      <c r="B401" s="52" t="s">
        <v>510</v>
      </c>
      <c r="C401" s="19" t="s">
        <v>5</v>
      </c>
      <c r="D401" s="108">
        <v>3</v>
      </c>
      <c r="E401" s="203"/>
      <c r="F401" s="204"/>
      <c r="G401" s="109"/>
      <c r="H401" s="110">
        <f t="shared" si="16"/>
        <v>0</v>
      </c>
    </row>
    <row r="402" spans="1:8" x14ac:dyDescent="0.2">
      <c r="A402" s="48" t="s">
        <v>873</v>
      </c>
      <c r="B402" s="52" t="s">
        <v>874</v>
      </c>
      <c r="C402" s="19" t="s">
        <v>5</v>
      </c>
      <c r="D402" s="108">
        <v>9</v>
      </c>
      <c r="E402" s="203"/>
      <c r="F402" s="204"/>
      <c r="G402" s="109"/>
      <c r="H402" s="110">
        <f t="shared" si="16"/>
        <v>0</v>
      </c>
    </row>
    <row r="403" spans="1:8" x14ac:dyDescent="0.2">
      <c r="A403" s="48" t="s">
        <v>875</v>
      </c>
      <c r="B403" s="52" t="s">
        <v>876</v>
      </c>
      <c r="C403" s="19" t="s">
        <v>34</v>
      </c>
      <c r="D403" s="108">
        <v>33.18</v>
      </c>
      <c r="E403" s="203"/>
      <c r="F403" s="204"/>
      <c r="G403" s="109"/>
      <c r="H403" s="110">
        <f t="shared" si="16"/>
        <v>0</v>
      </c>
    </row>
    <row r="404" spans="1:8" x14ac:dyDescent="0.2">
      <c r="A404" s="48" t="s">
        <v>877</v>
      </c>
      <c r="B404" s="52" t="s">
        <v>878</v>
      </c>
      <c r="C404" s="19" t="s">
        <v>34</v>
      </c>
      <c r="D404" s="108">
        <v>23.475000000000001</v>
      </c>
      <c r="E404" s="203"/>
      <c r="F404" s="204"/>
      <c r="G404" s="109"/>
      <c r="H404" s="110">
        <f t="shared" si="16"/>
        <v>0</v>
      </c>
    </row>
    <row r="405" spans="1:8" x14ac:dyDescent="0.2">
      <c r="A405" s="48" t="s">
        <v>511</v>
      </c>
      <c r="B405" s="52" t="s">
        <v>512</v>
      </c>
      <c r="C405" s="19" t="s">
        <v>34</v>
      </c>
      <c r="D405" s="108">
        <v>1145</v>
      </c>
      <c r="E405" s="203"/>
      <c r="F405" s="204"/>
      <c r="G405" s="109"/>
      <c r="H405" s="110">
        <f t="shared" si="16"/>
        <v>0</v>
      </c>
    </row>
    <row r="406" spans="1:8" x14ac:dyDescent="0.2">
      <c r="A406" s="48" t="s">
        <v>513</v>
      </c>
      <c r="B406" s="52" t="s">
        <v>514</v>
      </c>
      <c r="C406" s="19" t="s">
        <v>34</v>
      </c>
      <c r="D406" s="108">
        <v>12510</v>
      </c>
      <c r="E406" s="203"/>
      <c r="F406" s="204"/>
      <c r="G406" s="109"/>
      <c r="H406" s="110">
        <f t="shared" si="16"/>
        <v>0</v>
      </c>
    </row>
    <row r="407" spans="1:8" x14ac:dyDescent="0.2">
      <c r="A407" s="48" t="s">
        <v>515</v>
      </c>
      <c r="B407" s="52" t="s">
        <v>516</v>
      </c>
      <c r="C407" s="19" t="s">
        <v>34</v>
      </c>
      <c r="D407" s="108">
        <v>1161.8499999999999</v>
      </c>
      <c r="E407" s="203"/>
      <c r="F407" s="204"/>
      <c r="G407" s="109"/>
      <c r="H407" s="110">
        <f t="shared" ref="H407:H429" si="17">E407*D407</f>
        <v>0</v>
      </c>
    </row>
    <row r="408" spans="1:8" x14ac:dyDescent="0.2">
      <c r="A408" s="48" t="s">
        <v>517</v>
      </c>
      <c r="B408" s="52" t="s">
        <v>518</v>
      </c>
      <c r="C408" s="19" t="s">
        <v>34</v>
      </c>
      <c r="D408" s="108">
        <v>93.5</v>
      </c>
      <c r="E408" s="203"/>
      <c r="F408" s="204"/>
      <c r="G408" s="109"/>
      <c r="H408" s="110">
        <f t="shared" si="17"/>
        <v>0</v>
      </c>
    </row>
    <row r="409" spans="1:8" x14ac:dyDescent="0.2">
      <c r="A409" s="48" t="s">
        <v>519</v>
      </c>
      <c r="B409" s="52" t="s">
        <v>520</v>
      </c>
      <c r="C409" s="19" t="s">
        <v>34</v>
      </c>
      <c r="D409" s="108">
        <v>152.5</v>
      </c>
      <c r="E409" s="203"/>
      <c r="F409" s="204"/>
      <c r="G409" s="109"/>
      <c r="H409" s="110">
        <f t="shared" si="17"/>
        <v>0</v>
      </c>
    </row>
    <row r="410" spans="1:8" x14ac:dyDescent="0.2">
      <c r="A410" s="48" t="s">
        <v>521</v>
      </c>
      <c r="B410" s="52" t="s">
        <v>522</v>
      </c>
      <c r="C410" s="19" t="s">
        <v>34</v>
      </c>
      <c r="D410" s="108">
        <v>578.5</v>
      </c>
      <c r="E410" s="203"/>
      <c r="F410" s="204"/>
      <c r="G410" s="109"/>
      <c r="H410" s="110">
        <f t="shared" si="17"/>
        <v>0</v>
      </c>
    </row>
    <row r="411" spans="1:8" x14ac:dyDescent="0.2">
      <c r="A411" s="48" t="s">
        <v>523</v>
      </c>
      <c r="B411" s="52" t="s">
        <v>524</v>
      </c>
      <c r="C411" s="19" t="s">
        <v>34</v>
      </c>
      <c r="D411" s="108">
        <v>187.5</v>
      </c>
      <c r="E411" s="203"/>
      <c r="F411" s="204"/>
      <c r="G411" s="109"/>
      <c r="H411" s="110">
        <f t="shared" si="17"/>
        <v>0</v>
      </c>
    </row>
    <row r="412" spans="1:8" x14ac:dyDescent="0.2">
      <c r="A412" s="48" t="s">
        <v>525</v>
      </c>
      <c r="B412" s="52" t="s">
        <v>526</v>
      </c>
      <c r="C412" s="19" t="s">
        <v>34</v>
      </c>
      <c r="D412" s="108">
        <v>120</v>
      </c>
      <c r="E412" s="203"/>
      <c r="F412" s="204"/>
      <c r="G412" s="111"/>
      <c r="H412" s="112">
        <f t="shared" si="17"/>
        <v>0</v>
      </c>
    </row>
    <row r="413" spans="1:8" x14ac:dyDescent="0.2">
      <c r="A413" s="48" t="s">
        <v>527</v>
      </c>
      <c r="B413" s="52" t="s">
        <v>528</v>
      </c>
      <c r="C413" s="19" t="s">
        <v>34</v>
      </c>
      <c r="D413" s="108">
        <v>35</v>
      </c>
      <c r="E413" s="203"/>
      <c r="F413" s="204"/>
      <c r="G413" s="111"/>
      <c r="H413" s="112">
        <f t="shared" ref="H413" si="18">E413*D413</f>
        <v>0</v>
      </c>
    </row>
    <row r="414" spans="1:8" x14ac:dyDescent="0.2">
      <c r="A414" s="48" t="s">
        <v>529</v>
      </c>
      <c r="B414" s="52" t="s">
        <v>530</v>
      </c>
      <c r="C414" s="19" t="s">
        <v>34</v>
      </c>
      <c r="D414" s="108">
        <v>140</v>
      </c>
      <c r="E414" s="203"/>
      <c r="F414" s="204"/>
      <c r="G414" s="111"/>
      <c r="H414" s="112">
        <f t="shared" ref="H414:H415" si="19">E414*D414</f>
        <v>0</v>
      </c>
    </row>
    <row r="415" spans="1:8" x14ac:dyDescent="0.2">
      <c r="A415" s="78" t="s">
        <v>531</v>
      </c>
      <c r="B415" s="52" t="s">
        <v>532</v>
      </c>
      <c r="C415" s="19" t="s">
        <v>34</v>
      </c>
      <c r="D415" s="108">
        <v>40</v>
      </c>
      <c r="E415" s="203"/>
      <c r="F415" s="204"/>
      <c r="G415" s="111"/>
      <c r="H415" s="112">
        <f t="shared" si="19"/>
        <v>0</v>
      </c>
    </row>
    <row r="416" spans="1:8" x14ac:dyDescent="0.2">
      <c r="A416" s="78" t="s">
        <v>533</v>
      </c>
      <c r="B416" s="52" t="s">
        <v>534</v>
      </c>
      <c r="C416" s="19" t="s">
        <v>34</v>
      </c>
      <c r="D416" s="108">
        <v>470</v>
      </c>
      <c r="E416" s="203"/>
      <c r="F416" s="204"/>
      <c r="G416" s="111"/>
      <c r="H416" s="112">
        <f t="shared" ref="H416" si="20">E416*D416</f>
        <v>0</v>
      </c>
    </row>
    <row r="417" spans="1:8" x14ac:dyDescent="0.2">
      <c r="A417" s="78" t="s">
        <v>535</v>
      </c>
      <c r="B417" s="52" t="s">
        <v>536</v>
      </c>
      <c r="C417" s="19" t="s">
        <v>34</v>
      </c>
      <c r="D417" s="108">
        <v>359.25</v>
      </c>
      <c r="E417" s="203"/>
      <c r="F417" s="204"/>
      <c r="G417" s="109"/>
      <c r="H417" s="110">
        <f t="shared" si="17"/>
        <v>0</v>
      </c>
    </row>
    <row r="418" spans="1:8" x14ac:dyDescent="0.2">
      <c r="A418" s="78" t="s">
        <v>537</v>
      </c>
      <c r="B418" s="52" t="s">
        <v>538</v>
      </c>
      <c r="C418" s="19" t="s">
        <v>5</v>
      </c>
      <c r="D418" s="108">
        <v>14</v>
      </c>
      <c r="E418" s="203"/>
      <c r="F418" s="204"/>
      <c r="G418" s="109"/>
      <c r="H418" s="110">
        <f t="shared" si="17"/>
        <v>0</v>
      </c>
    </row>
    <row r="419" spans="1:8" x14ac:dyDescent="0.2">
      <c r="A419" s="78" t="s">
        <v>539</v>
      </c>
      <c r="B419" s="52" t="s">
        <v>540</v>
      </c>
      <c r="C419" s="19" t="s">
        <v>5</v>
      </c>
      <c r="D419" s="108">
        <v>3</v>
      </c>
      <c r="E419" s="203"/>
      <c r="F419" s="204"/>
      <c r="G419" s="109"/>
      <c r="H419" s="110">
        <f t="shared" si="17"/>
        <v>0</v>
      </c>
    </row>
    <row r="420" spans="1:8" x14ac:dyDescent="0.2">
      <c r="A420" s="85" t="s">
        <v>879</v>
      </c>
      <c r="B420" s="52" t="s">
        <v>880</v>
      </c>
      <c r="C420" s="19" t="s">
        <v>5</v>
      </c>
      <c r="D420" s="108">
        <v>1</v>
      </c>
      <c r="E420" s="203"/>
      <c r="F420" s="204"/>
      <c r="G420" s="109"/>
      <c r="H420" s="110">
        <f t="shared" si="17"/>
        <v>0</v>
      </c>
    </row>
    <row r="421" spans="1:8" x14ac:dyDescent="0.2">
      <c r="A421" s="78" t="s">
        <v>541</v>
      </c>
      <c r="B421" s="52" t="s">
        <v>542</v>
      </c>
      <c r="C421" s="19" t="s">
        <v>5</v>
      </c>
      <c r="D421" s="108">
        <v>4</v>
      </c>
      <c r="E421" s="203"/>
      <c r="F421" s="204"/>
      <c r="G421" s="111"/>
      <c r="H421" s="112">
        <f t="shared" si="17"/>
        <v>0</v>
      </c>
    </row>
    <row r="422" spans="1:8" x14ac:dyDescent="0.2">
      <c r="A422" s="48" t="s">
        <v>881</v>
      </c>
      <c r="B422" s="52" t="s">
        <v>882</v>
      </c>
      <c r="C422" s="19" t="s">
        <v>5</v>
      </c>
      <c r="D422" s="108">
        <v>9</v>
      </c>
      <c r="E422" s="203"/>
      <c r="F422" s="204"/>
      <c r="G422" s="109"/>
      <c r="H422" s="110">
        <f t="shared" si="17"/>
        <v>0</v>
      </c>
    </row>
    <row r="423" spans="1:8" x14ac:dyDescent="0.2">
      <c r="A423" s="78" t="s">
        <v>543</v>
      </c>
      <c r="B423" s="52" t="s">
        <v>544</v>
      </c>
      <c r="C423" s="19" t="s">
        <v>5</v>
      </c>
      <c r="D423" s="108">
        <v>28</v>
      </c>
      <c r="E423" s="203"/>
      <c r="F423" s="204"/>
      <c r="G423" s="109"/>
      <c r="H423" s="110">
        <f t="shared" si="17"/>
        <v>0</v>
      </c>
    </row>
    <row r="424" spans="1:8" x14ac:dyDescent="0.2">
      <c r="A424" s="85" t="s">
        <v>883</v>
      </c>
      <c r="B424" s="52" t="s">
        <v>884</v>
      </c>
      <c r="C424" s="19" t="s">
        <v>38</v>
      </c>
      <c r="D424" s="108">
        <v>1</v>
      </c>
      <c r="E424" s="203"/>
      <c r="F424" s="204"/>
      <c r="G424" s="109"/>
      <c r="H424" s="110">
        <f t="shared" si="17"/>
        <v>0</v>
      </c>
    </row>
    <row r="425" spans="1:8" x14ac:dyDescent="0.2">
      <c r="A425" s="78" t="s">
        <v>545</v>
      </c>
      <c r="B425" s="52" t="s">
        <v>546</v>
      </c>
      <c r="C425" s="19" t="s">
        <v>5</v>
      </c>
      <c r="D425" s="108">
        <v>220</v>
      </c>
      <c r="E425" s="203"/>
      <c r="F425" s="204"/>
      <c r="G425" s="109"/>
      <c r="H425" s="110">
        <f t="shared" si="17"/>
        <v>0</v>
      </c>
    </row>
    <row r="426" spans="1:8" x14ac:dyDescent="0.2">
      <c r="A426" s="78" t="s">
        <v>547</v>
      </c>
      <c r="B426" s="52" t="s">
        <v>548</v>
      </c>
      <c r="C426" s="19" t="s">
        <v>38</v>
      </c>
      <c r="D426" s="108">
        <v>300</v>
      </c>
      <c r="E426" s="203"/>
      <c r="F426" s="204"/>
      <c r="G426" s="109"/>
      <c r="H426" s="110">
        <f t="shared" ref="H426" si="21">E426*D426</f>
        <v>0</v>
      </c>
    </row>
    <row r="427" spans="1:8" x14ac:dyDescent="0.2">
      <c r="A427" s="78" t="s">
        <v>549</v>
      </c>
      <c r="B427" s="52" t="s">
        <v>550</v>
      </c>
      <c r="C427" s="19" t="s">
        <v>38</v>
      </c>
      <c r="D427" s="108">
        <v>10</v>
      </c>
      <c r="E427" s="203"/>
      <c r="F427" s="204"/>
      <c r="G427" s="109"/>
      <c r="H427" s="110">
        <f t="shared" si="17"/>
        <v>0</v>
      </c>
    </row>
    <row r="428" spans="1:8" x14ac:dyDescent="0.2">
      <c r="A428" s="78" t="s">
        <v>551</v>
      </c>
      <c r="B428" s="52" t="s">
        <v>552</v>
      </c>
      <c r="C428" s="19" t="s">
        <v>38</v>
      </c>
      <c r="D428" s="108">
        <v>15</v>
      </c>
      <c r="E428" s="203"/>
      <c r="F428" s="204"/>
      <c r="G428" s="109"/>
      <c r="H428" s="110">
        <f t="shared" si="17"/>
        <v>0</v>
      </c>
    </row>
    <row r="429" spans="1:8" x14ac:dyDescent="0.2">
      <c r="A429" s="78" t="s">
        <v>553</v>
      </c>
      <c r="B429" s="52" t="s">
        <v>554</v>
      </c>
      <c r="C429" s="19" t="s">
        <v>38</v>
      </c>
      <c r="D429" s="108">
        <v>2</v>
      </c>
      <c r="E429" s="203"/>
      <c r="F429" s="204"/>
      <c r="G429" s="111"/>
      <c r="H429" s="112">
        <f t="shared" si="17"/>
        <v>0</v>
      </c>
    </row>
    <row r="430" spans="1:8" x14ac:dyDescent="0.2">
      <c r="A430" s="78" t="s">
        <v>555</v>
      </c>
      <c r="B430" s="52" t="s">
        <v>556</v>
      </c>
      <c r="C430" s="19" t="s">
        <v>38</v>
      </c>
      <c r="D430" s="108">
        <v>5</v>
      </c>
      <c r="E430" s="203"/>
      <c r="F430" s="204"/>
      <c r="G430" s="109"/>
      <c r="H430" s="110">
        <f t="shared" ref="H430:H453" si="22">E430*D430</f>
        <v>0</v>
      </c>
    </row>
    <row r="431" spans="1:8" x14ac:dyDescent="0.2">
      <c r="A431" s="78" t="s">
        <v>557</v>
      </c>
      <c r="B431" s="52" t="s">
        <v>558</v>
      </c>
      <c r="C431" s="19" t="s">
        <v>38</v>
      </c>
      <c r="D431" s="108">
        <v>6</v>
      </c>
      <c r="E431" s="203"/>
      <c r="F431" s="204"/>
      <c r="G431" s="109"/>
      <c r="H431" s="110">
        <f t="shared" si="22"/>
        <v>0</v>
      </c>
    </row>
    <row r="432" spans="1:8" x14ac:dyDescent="0.2">
      <c r="A432" s="78" t="s">
        <v>559</v>
      </c>
      <c r="B432" s="52" t="s">
        <v>560</v>
      </c>
      <c r="C432" s="19" t="s">
        <v>38</v>
      </c>
      <c r="D432" s="108">
        <v>1</v>
      </c>
      <c r="E432" s="203"/>
      <c r="F432" s="204"/>
      <c r="G432" s="109"/>
      <c r="H432" s="110">
        <f t="shared" si="22"/>
        <v>0</v>
      </c>
    </row>
    <row r="433" spans="1:8" x14ac:dyDescent="0.2">
      <c r="A433" s="85" t="s">
        <v>885</v>
      </c>
      <c r="B433" s="52" t="s">
        <v>886</v>
      </c>
      <c r="C433" s="19" t="s">
        <v>38</v>
      </c>
      <c r="D433" s="108">
        <v>1</v>
      </c>
      <c r="E433" s="203"/>
      <c r="F433" s="204"/>
      <c r="G433" s="109"/>
      <c r="H433" s="110">
        <f t="shared" si="22"/>
        <v>0</v>
      </c>
    </row>
    <row r="434" spans="1:8" x14ac:dyDescent="0.2">
      <c r="A434" s="78" t="s">
        <v>561</v>
      </c>
      <c r="B434" s="52" t="s">
        <v>562</v>
      </c>
      <c r="C434" s="19" t="s">
        <v>38</v>
      </c>
      <c r="D434" s="108">
        <v>60</v>
      </c>
      <c r="E434" s="203"/>
      <c r="F434" s="204"/>
      <c r="G434" s="109"/>
      <c r="H434" s="110">
        <f t="shared" si="22"/>
        <v>0</v>
      </c>
    </row>
    <row r="435" spans="1:8" x14ac:dyDescent="0.2">
      <c r="A435" s="78" t="s">
        <v>563</v>
      </c>
      <c r="B435" s="52" t="s">
        <v>564</v>
      </c>
      <c r="C435" s="19" t="s">
        <v>38</v>
      </c>
      <c r="D435" s="108">
        <v>85</v>
      </c>
      <c r="E435" s="203"/>
      <c r="F435" s="204"/>
      <c r="G435" s="109"/>
      <c r="H435" s="110">
        <f t="shared" si="22"/>
        <v>0</v>
      </c>
    </row>
    <row r="436" spans="1:8" x14ac:dyDescent="0.2">
      <c r="A436" s="78" t="s">
        <v>565</v>
      </c>
      <c r="B436" s="52" t="s">
        <v>566</v>
      </c>
      <c r="C436" s="19" t="s">
        <v>5</v>
      </c>
      <c r="D436" s="108">
        <v>3</v>
      </c>
      <c r="E436" s="203"/>
      <c r="F436" s="204"/>
      <c r="G436" s="109"/>
      <c r="H436" s="110">
        <f t="shared" si="22"/>
        <v>0</v>
      </c>
    </row>
    <row r="437" spans="1:8" x14ac:dyDescent="0.2">
      <c r="A437" s="78" t="s">
        <v>567</v>
      </c>
      <c r="B437" s="52" t="s">
        <v>568</v>
      </c>
      <c r="C437" s="19" t="s">
        <v>38</v>
      </c>
      <c r="D437" s="108">
        <v>117</v>
      </c>
      <c r="E437" s="203"/>
      <c r="F437" s="204"/>
      <c r="G437" s="109"/>
      <c r="H437" s="110">
        <f t="shared" si="22"/>
        <v>0</v>
      </c>
    </row>
    <row r="438" spans="1:8" x14ac:dyDescent="0.2">
      <c r="A438" s="78" t="s">
        <v>569</v>
      </c>
      <c r="B438" s="52" t="s">
        <v>570</v>
      </c>
      <c r="C438" s="19" t="s">
        <v>38</v>
      </c>
      <c r="D438" s="108">
        <v>7</v>
      </c>
      <c r="E438" s="203"/>
      <c r="F438" s="204"/>
      <c r="G438" s="109"/>
      <c r="H438" s="110">
        <f t="shared" si="22"/>
        <v>0</v>
      </c>
    </row>
    <row r="439" spans="1:8" x14ac:dyDescent="0.2">
      <c r="A439" s="78" t="s">
        <v>571</v>
      </c>
      <c r="B439" s="52" t="s">
        <v>572</v>
      </c>
      <c r="C439" s="19" t="s">
        <v>38</v>
      </c>
      <c r="D439" s="108">
        <v>6</v>
      </c>
      <c r="E439" s="203"/>
      <c r="F439" s="204"/>
      <c r="G439" s="109"/>
      <c r="H439" s="110">
        <f t="shared" si="22"/>
        <v>0</v>
      </c>
    </row>
    <row r="440" spans="1:8" x14ac:dyDescent="0.2">
      <c r="A440" s="78" t="s">
        <v>573</v>
      </c>
      <c r="B440" s="52" t="s">
        <v>574</v>
      </c>
      <c r="C440" s="19" t="s">
        <v>38</v>
      </c>
      <c r="D440" s="108">
        <v>27</v>
      </c>
      <c r="E440" s="203"/>
      <c r="F440" s="204"/>
      <c r="G440" s="109"/>
      <c r="H440" s="110">
        <f t="shared" si="22"/>
        <v>0</v>
      </c>
    </row>
    <row r="441" spans="1:8" x14ac:dyDescent="0.2">
      <c r="A441" s="78" t="s">
        <v>575</v>
      </c>
      <c r="B441" s="52" t="s">
        <v>576</v>
      </c>
      <c r="C441" s="19" t="s">
        <v>38</v>
      </c>
      <c r="D441" s="108">
        <v>20</v>
      </c>
      <c r="E441" s="203"/>
      <c r="F441" s="204"/>
      <c r="G441" s="109"/>
      <c r="H441" s="110">
        <f t="shared" si="22"/>
        <v>0</v>
      </c>
    </row>
    <row r="442" spans="1:8" x14ac:dyDescent="0.2">
      <c r="A442" s="78" t="s">
        <v>577</v>
      </c>
      <c r="B442" s="52" t="s">
        <v>578</v>
      </c>
      <c r="C442" s="19" t="s">
        <v>5</v>
      </c>
      <c r="D442" s="108">
        <v>39</v>
      </c>
      <c r="E442" s="203"/>
      <c r="F442" s="204"/>
      <c r="G442" s="109"/>
      <c r="H442" s="110">
        <f t="shared" si="22"/>
        <v>0</v>
      </c>
    </row>
    <row r="443" spans="1:8" x14ac:dyDescent="0.2">
      <c r="A443" s="78" t="s">
        <v>579</v>
      </c>
      <c r="B443" s="52" t="s">
        <v>580</v>
      </c>
      <c r="C443" s="19" t="s">
        <v>5</v>
      </c>
      <c r="D443" s="108">
        <v>34</v>
      </c>
      <c r="E443" s="203"/>
      <c r="F443" s="204"/>
      <c r="G443" s="109"/>
      <c r="H443" s="110">
        <f t="shared" si="22"/>
        <v>0</v>
      </c>
    </row>
    <row r="444" spans="1:8" x14ac:dyDescent="0.2">
      <c r="A444" s="78" t="s">
        <v>581</v>
      </c>
      <c r="B444" s="52" t="s">
        <v>582</v>
      </c>
      <c r="C444" s="19" t="s">
        <v>5</v>
      </c>
      <c r="D444" s="108">
        <v>7</v>
      </c>
      <c r="E444" s="203"/>
      <c r="F444" s="204"/>
      <c r="G444" s="109"/>
      <c r="H444" s="110">
        <f t="shared" si="22"/>
        <v>0</v>
      </c>
    </row>
    <row r="445" spans="1:8" x14ac:dyDescent="0.2">
      <c r="A445" s="78" t="s">
        <v>583</v>
      </c>
      <c r="B445" s="52" t="s">
        <v>689</v>
      </c>
      <c r="C445" s="19" t="s">
        <v>5</v>
      </c>
      <c r="D445" s="108">
        <v>2</v>
      </c>
      <c r="E445" s="203"/>
      <c r="F445" s="204"/>
      <c r="G445" s="109"/>
      <c r="H445" s="110">
        <f t="shared" si="22"/>
        <v>0</v>
      </c>
    </row>
    <row r="446" spans="1:8" x14ac:dyDescent="0.2">
      <c r="A446" s="78" t="s">
        <v>584</v>
      </c>
      <c r="B446" s="52" t="s">
        <v>690</v>
      </c>
      <c r="C446" s="19" t="s">
        <v>5</v>
      </c>
      <c r="D446" s="108">
        <v>3</v>
      </c>
      <c r="E446" s="203"/>
      <c r="F446" s="204"/>
      <c r="G446" s="109"/>
      <c r="H446" s="110">
        <f t="shared" si="22"/>
        <v>0</v>
      </c>
    </row>
    <row r="447" spans="1:8" x14ac:dyDescent="0.2">
      <c r="A447" s="78" t="s">
        <v>585</v>
      </c>
      <c r="B447" s="52" t="s">
        <v>691</v>
      </c>
      <c r="C447" s="19" t="s">
        <v>5</v>
      </c>
      <c r="D447" s="108">
        <v>53</v>
      </c>
      <c r="E447" s="203"/>
      <c r="F447" s="204"/>
      <c r="G447" s="109"/>
      <c r="H447" s="110">
        <f t="shared" si="22"/>
        <v>0</v>
      </c>
    </row>
    <row r="448" spans="1:8" x14ac:dyDescent="0.2">
      <c r="A448" s="78" t="s">
        <v>586</v>
      </c>
      <c r="B448" s="52" t="s">
        <v>692</v>
      </c>
      <c r="C448" s="19" t="s">
        <v>5</v>
      </c>
      <c r="D448" s="108">
        <v>54</v>
      </c>
      <c r="E448" s="203"/>
      <c r="F448" s="204"/>
      <c r="G448" s="109"/>
      <c r="H448" s="110">
        <f t="shared" si="22"/>
        <v>0</v>
      </c>
    </row>
    <row r="449" spans="1:8" x14ac:dyDescent="0.2">
      <c r="A449" s="78" t="s">
        <v>587</v>
      </c>
      <c r="B449" s="52" t="s">
        <v>588</v>
      </c>
      <c r="C449" s="19" t="s">
        <v>5</v>
      </c>
      <c r="D449" s="108">
        <v>148</v>
      </c>
      <c r="E449" s="203"/>
      <c r="F449" s="204"/>
      <c r="G449" s="109"/>
      <c r="H449" s="110">
        <f t="shared" si="22"/>
        <v>0</v>
      </c>
    </row>
    <row r="450" spans="1:8" x14ac:dyDescent="0.2">
      <c r="A450" s="78" t="s">
        <v>589</v>
      </c>
      <c r="B450" s="52" t="s">
        <v>590</v>
      </c>
      <c r="C450" s="19" t="s">
        <v>5</v>
      </c>
      <c r="D450" s="108">
        <v>70</v>
      </c>
      <c r="E450" s="203"/>
      <c r="F450" s="204"/>
      <c r="G450" s="109"/>
      <c r="H450" s="110">
        <f t="shared" si="22"/>
        <v>0</v>
      </c>
    </row>
    <row r="451" spans="1:8" x14ac:dyDescent="0.2">
      <c r="A451" s="78" t="s">
        <v>591</v>
      </c>
      <c r="B451" s="52" t="s">
        <v>592</v>
      </c>
      <c r="C451" s="19" t="s">
        <v>5</v>
      </c>
      <c r="D451" s="108">
        <v>120</v>
      </c>
      <c r="E451" s="203"/>
      <c r="F451" s="204"/>
      <c r="G451" s="109"/>
      <c r="H451" s="110">
        <f t="shared" si="22"/>
        <v>0</v>
      </c>
    </row>
    <row r="452" spans="1:8" x14ac:dyDescent="0.2">
      <c r="A452" s="78" t="s">
        <v>593</v>
      </c>
      <c r="B452" s="52" t="s">
        <v>594</v>
      </c>
      <c r="C452" s="19" t="s">
        <v>5</v>
      </c>
      <c r="D452" s="108">
        <v>120</v>
      </c>
      <c r="E452" s="203"/>
      <c r="F452" s="204"/>
      <c r="G452" s="109"/>
      <c r="H452" s="110">
        <f t="shared" si="22"/>
        <v>0</v>
      </c>
    </row>
    <row r="453" spans="1:8" x14ac:dyDescent="0.2">
      <c r="A453" s="78" t="s">
        <v>595</v>
      </c>
      <c r="B453" s="52" t="s">
        <v>596</v>
      </c>
      <c r="C453" s="19" t="s">
        <v>5</v>
      </c>
      <c r="D453" s="108">
        <v>70</v>
      </c>
      <c r="E453" s="203"/>
      <c r="F453" s="204"/>
      <c r="G453" s="109"/>
      <c r="H453" s="110">
        <f t="shared" si="22"/>
        <v>0</v>
      </c>
    </row>
    <row r="454" spans="1:8" x14ac:dyDescent="0.2">
      <c r="A454" s="78" t="s">
        <v>597</v>
      </c>
      <c r="B454" s="52" t="s">
        <v>598</v>
      </c>
      <c r="C454" s="19" t="s">
        <v>5</v>
      </c>
      <c r="D454" s="108">
        <v>70</v>
      </c>
      <c r="E454" s="203"/>
      <c r="F454" s="204"/>
      <c r="G454" s="109"/>
      <c r="H454" s="110">
        <f t="shared" ref="H454:H507" si="23">E454*D454</f>
        <v>0</v>
      </c>
    </row>
    <row r="455" spans="1:8" x14ac:dyDescent="0.2">
      <c r="A455" s="78" t="s">
        <v>599</v>
      </c>
      <c r="B455" s="52" t="s">
        <v>600</v>
      </c>
      <c r="C455" s="19" t="s">
        <v>5</v>
      </c>
      <c r="D455" s="108">
        <v>40</v>
      </c>
      <c r="E455" s="203"/>
      <c r="F455" s="204"/>
      <c r="G455" s="109"/>
      <c r="H455" s="110">
        <f t="shared" si="23"/>
        <v>0</v>
      </c>
    </row>
    <row r="456" spans="1:8" x14ac:dyDescent="0.2">
      <c r="A456" s="78" t="s">
        <v>601</v>
      </c>
      <c r="B456" s="52" t="s">
        <v>602</v>
      </c>
      <c r="C456" s="19" t="s">
        <v>5</v>
      </c>
      <c r="D456" s="108">
        <v>40</v>
      </c>
      <c r="E456" s="203"/>
      <c r="F456" s="204"/>
      <c r="G456" s="109"/>
      <c r="H456" s="110">
        <f t="shared" si="23"/>
        <v>0</v>
      </c>
    </row>
    <row r="457" spans="1:8" x14ac:dyDescent="0.2">
      <c r="A457" s="78" t="s">
        <v>603</v>
      </c>
      <c r="B457" s="52" t="s">
        <v>604</v>
      </c>
      <c r="C457" s="19" t="s">
        <v>5</v>
      </c>
      <c r="D457" s="108">
        <v>40</v>
      </c>
      <c r="E457" s="203"/>
      <c r="F457" s="204"/>
      <c r="G457" s="109"/>
      <c r="H457" s="110">
        <f t="shared" si="23"/>
        <v>0</v>
      </c>
    </row>
    <row r="458" spans="1:8" x14ac:dyDescent="0.2">
      <c r="A458" s="78" t="s">
        <v>605</v>
      </c>
      <c r="B458" s="52" t="s">
        <v>693</v>
      </c>
      <c r="C458" s="19" t="s">
        <v>34</v>
      </c>
      <c r="D458" s="108">
        <v>70</v>
      </c>
      <c r="E458" s="203"/>
      <c r="F458" s="204"/>
      <c r="G458" s="109"/>
      <c r="H458" s="110">
        <f t="shared" si="23"/>
        <v>0</v>
      </c>
    </row>
    <row r="459" spans="1:8" x14ac:dyDescent="0.2">
      <c r="A459" s="78" t="s">
        <v>606</v>
      </c>
      <c r="B459" s="52" t="s">
        <v>607</v>
      </c>
      <c r="C459" s="19" t="s">
        <v>5</v>
      </c>
      <c r="D459" s="108">
        <v>5</v>
      </c>
      <c r="E459" s="203"/>
      <c r="F459" s="204"/>
      <c r="G459" s="109"/>
      <c r="H459" s="110">
        <f t="shared" si="23"/>
        <v>0</v>
      </c>
    </row>
    <row r="460" spans="1:8" x14ac:dyDescent="0.2">
      <c r="A460" s="78" t="s">
        <v>887</v>
      </c>
      <c r="B460" s="52" t="s">
        <v>888</v>
      </c>
      <c r="C460" s="19" t="s">
        <v>5</v>
      </c>
      <c r="D460" s="108">
        <v>3</v>
      </c>
      <c r="E460" s="203"/>
      <c r="F460" s="204"/>
      <c r="G460" s="109"/>
      <c r="H460" s="110">
        <f t="shared" si="23"/>
        <v>0</v>
      </c>
    </row>
    <row r="461" spans="1:8" x14ac:dyDescent="0.2">
      <c r="A461" s="78" t="s">
        <v>608</v>
      </c>
      <c r="B461" s="52" t="s">
        <v>609</v>
      </c>
      <c r="C461" s="19" t="s">
        <v>5</v>
      </c>
      <c r="D461" s="108">
        <v>5</v>
      </c>
      <c r="E461" s="203"/>
      <c r="F461" s="204"/>
      <c r="G461" s="109"/>
      <c r="H461" s="110">
        <f t="shared" si="23"/>
        <v>0</v>
      </c>
    </row>
    <row r="462" spans="1:8" x14ac:dyDescent="0.2">
      <c r="A462" s="78" t="s">
        <v>889</v>
      </c>
      <c r="B462" s="52" t="s">
        <v>890</v>
      </c>
      <c r="C462" s="19" t="s">
        <v>5</v>
      </c>
      <c r="D462" s="108">
        <v>4</v>
      </c>
      <c r="E462" s="203"/>
      <c r="F462" s="204"/>
      <c r="G462" s="109"/>
      <c r="H462" s="110">
        <f t="shared" si="23"/>
        <v>0</v>
      </c>
    </row>
    <row r="463" spans="1:8" x14ac:dyDescent="0.2">
      <c r="A463" s="78" t="s">
        <v>891</v>
      </c>
      <c r="B463" s="52" t="s">
        <v>892</v>
      </c>
      <c r="C463" s="19" t="s">
        <v>5</v>
      </c>
      <c r="D463" s="108">
        <v>1</v>
      </c>
      <c r="E463" s="203"/>
      <c r="F463" s="204"/>
      <c r="G463" s="109"/>
      <c r="H463" s="110">
        <f t="shared" si="23"/>
        <v>0</v>
      </c>
    </row>
    <row r="464" spans="1:8" x14ac:dyDescent="0.2">
      <c r="A464" s="78" t="s">
        <v>893</v>
      </c>
      <c r="B464" s="52" t="s">
        <v>894</v>
      </c>
      <c r="C464" s="19" t="s">
        <v>5</v>
      </c>
      <c r="D464" s="108">
        <v>6</v>
      </c>
      <c r="E464" s="203"/>
      <c r="F464" s="204"/>
      <c r="G464" s="109"/>
      <c r="H464" s="110">
        <f t="shared" si="23"/>
        <v>0</v>
      </c>
    </row>
    <row r="465" spans="1:8" x14ac:dyDescent="0.2">
      <c r="A465" s="78" t="s">
        <v>895</v>
      </c>
      <c r="B465" s="52" t="s">
        <v>896</v>
      </c>
      <c r="C465" s="19" t="s">
        <v>38</v>
      </c>
      <c r="D465" s="108">
        <v>10</v>
      </c>
      <c r="E465" s="203"/>
      <c r="F465" s="204"/>
      <c r="G465" s="109"/>
      <c r="H465" s="110">
        <f t="shared" si="23"/>
        <v>0</v>
      </c>
    </row>
    <row r="466" spans="1:8" x14ac:dyDescent="0.2">
      <c r="A466" s="78" t="s">
        <v>610</v>
      </c>
      <c r="B466" s="52" t="s">
        <v>611</v>
      </c>
      <c r="C466" s="19" t="s">
        <v>5</v>
      </c>
      <c r="D466" s="108">
        <v>1</v>
      </c>
      <c r="E466" s="203"/>
      <c r="F466" s="204"/>
      <c r="G466" s="109"/>
      <c r="H466" s="110">
        <f t="shared" si="23"/>
        <v>0</v>
      </c>
    </row>
    <row r="467" spans="1:8" x14ac:dyDescent="0.2">
      <c r="A467" s="78" t="s">
        <v>612</v>
      </c>
      <c r="B467" s="52" t="s">
        <v>613</v>
      </c>
      <c r="C467" s="19" t="s">
        <v>33</v>
      </c>
      <c r="D467" s="108">
        <v>9.4550000000000001</v>
      </c>
      <c r="E467" s="203"/>
      <c r="F467" s="204"/>
      <c r="G467" s="109"/>
      <c r="H467" s="110">
        <f t="shared" si="23"/>
        <v>0</v>
      </c>
    </row>
    <row r="468" spans="1:8" x14ac:dyDescent="0.2">
      <c r="A468" s="78" t="s">
        <v>897</v>
      </c>
      <c r="B468" s="52" t="s">
        <v>898</v>
      </c>
      <c r="C468" s="19" t="s">
        <v>5</v>
      </c>
      <c r="D468" s="108">
        <v>6</v>
      </c>
      <c r="E468" s="203"/>
      <c r="F468" s="204"/>
      <c r="G468" s="109"/>
      <c r="H468" s="110">
        <f t="shared" si="23"/>
        <v>0</v>
      </c>
    </row>
    <row r="469" spans="1:8" x14ac:dyDescent="0.2">
      <c r="A469" s="78" t="s">
        <v>899</v>
      </c>
      <c r="B469" s="52" t="s">
        <v>900</v>
      </c>
      <c r="C469" s="19" t="s">
        <v>5</v>
      </c>
      <c r="D469" s="108">
        <v>1</v>
      </c>
      <c r="E469" s="203"/>
      <c r="F469" s="204"/>
      <c r="G469" s="109"/>
      <c r="H469" s="110">
        <f t="shared" si="23"/>
        <v>0</v>
      </c>
    </row>
    <row r="470" spans="1:8" x14ac:dyDescent="0.2">
      <c r="A470" s="78" t="s">
        <v>614</v>
      </c>
      <c r="B470" s="52" t="s">
        <v>615</v>
      </c>
      <c r="C470" s="19" t="s">
        <v>5</v>
      </c>
      <c r="D470" s="108">
        <v>5</v>
      </c>
      <c r="E470" s="203"/>
      <c r="F470" s="204"/>
      <c r="G470" s="109"/>
      <c r="H470" s="110">
        <f t="shared" si="23"/>
        <v>0</v>
      </c>
    </row>
    <row r="471" spans="1:8" x14ac:dyDescent="0.2">
      <c r="A471" s="78" t="s">
        <v>616</v>
      </c>
      <c r="B471" s="52" t="s">
        <v>617</v>
      </c>
      <c r="C471" s="19" t="s">
        <v>5</v>
      </c>
      <c r="D471" s="108">
        <v>7</v>
      </c>
      <c r="E471" s="203"/>
      <c r="F471" s="204"/>
      <c r="G471" s="109"/>
      <c r="H471" s="110">
        <f t="shared" si="23"/>
        <v>0</v>
      </c>
    </row>
    <row r="472" spans="1:8" x14ac:dyDescent="0.2">
      <c r="A472" s="78" t="s">
        <v>618</v>
      </c>
      <c r="B472" s="52" t="s">
        <v>619</v>
      </c>
      <c r="C472" s="19" t="s">
        <v>5</v>
      </c>
      <c r="D472" s="108">
        <v>3</v>
      </c>
      <c r="E472" s="203"/>
      <c r="F472" s="204"/>
      <c r="G472" s="109"/>
      <c r="H472" s="110">
        <f t="shared" si="23"/>
        <v>0</v>
      </c>
    </row>
    <row r="473" spans="1:8" x14ac:dyDescent="0.2">
      <c r="A473" s="78" t="s">
        <v>620</v>
      </c>
      <c r="B473" s="52" t="s">
        <v>621</v>
      </c>
      <c r="C473" s="19" t="s">
        <v>5</v>
      </c>
      <c r="D473" s="108">
        <v>1</v>
      </c>
      <c r="E473" s="203"/>
      <c r="F473" s="204"/>
      <c r="G473" s="109"/>
      <c r="H473" s="110">
        <f t="shared" si="23"/>
        <v>0</v>
      </c>
    </row>
    <row r="474" spans="1:8" x14ac:dyDescent="0.2">
      <c r="A474" s="78" t="s">
        <v>622</v>
      </c>
      <c r="B474" s="52" t="s">
        <v>623</v>
      </c>
      <c r="C474" s="19" t="s">
        <v>5</v>
      </c>
      <c r="D474" s="108">
        <v>3</v>
      </c>
      <c r="E474" s="203"/>
      <c r="F474" s="204"/>
      <c r="G474" s="109"/>
      <c r="H474" s="110">
        <f t="shared" si="23"/>
        <v>0</v>
      </c>
    </row>
    <row r="475" spans="1:8" x14ac:dyDescent="0.2">
      <c r="A475" s="78" t="s">
        <v>901</v>
      </c>
      <c r="B475" s="52" t="s">
        <v>902</v>
      </c>
      <c r="C475" s="19" t="s">
        <v>33</v>
      </c>
      <c r="D475" s="108">
        <v>0.26500000000000001</v>
      </c>
      <c r="E475" s="203"/>
      <c r="F475" s="204"/>
      <c r="G475" s="109"/>
      <c r="H475" s="110">
        <f t="shared" si="23"/>
        <v>0</v>
      </c>
    </row>
    <row r="476" spans="1:8" x14ac:dyDescent="0.2">
      <c r="A476" s="78" t="s">
        <v>903</v>
      </c>
      <c r="B476" s="52" t="s">
        <v>904</v>
      </c>
      <c r="C476" s="19" t="s">
        <v>33</v>
      </c>
      <c r="D476" s="108">
        <v>1.825</v>
      </c>
      <c r="E476" s="203"/>
      <c r="F476" s="204"/>
      <c r="G476" s="109"/>
      <c r="H476" s="110">
        <f t="shared" si="23"/>
        <v>0</v>
      </c>
    </row>
    <row r="477" spans="1:8" x14ac:dyDescent="0.2">
      <c r="A477" s="78" t="s">
        <v>624</v>
      </c>
      <c r="B477" s="52" t="s">
        <v>625</v>
      </c>
      <c r="C477" s="19" t="s">
        <v>5</v>
      </c>
      <c r="D477" s="108">
        <v>1</v>
      </c>
      <c r="E477" s="203"/>
      <c r="F477" s="204"/>
      <c r="G477" s="109"/>
      <c r="H477" s="110">
        <f t="shared" si="23"/>
        <v>0</v>
      </c>
    </row>
    <row r="478" spans="1:8" x14ac:dyDescent="0.2">
      <c r="A478" s="78" t="s">
        <v>905</v>
      </c>
      <c r="B478" s="52" t="s">
        <v>906</v>
      </c>
      <c r="C478" s="19" t="s">
        <v>5</v>
      </c>
      <c r="D478" s="108">
        <v>1</v>
      </c>
      <c r="E478" s="203"/>
      <c r="F478" s="204"/>
      <c r="G478" s="109"/>
      <c r="H478" s="110">
        <f t="shared" si="23"/>
        <v>0</v>
      </c>
    </row>
    <row r="479" spans="1:8" x14ac:dyDescent="0.2">
      <c r="A479" s="78" t="s">
        <v>626</v>
      </c>
      <c r="B479" s="52" t="s">
        <v>627</v>
      </c>
      <c r="C479" s="19" t="s">
        <v>5</v>
      </c>
      <c r="D479" s="108">
        <v>3</v>
      </c>
      <c r="E479" s="203"/>
      <c r="F479" s="204"/>
      <c r="G479" s="109"/>
      <c r="H479" s="110">
        <f t="shared" si="23"/>
        <v>0</v>
      </c>
    </row>
    <row r="480" spans="1:8" x14ac:dyDescent="0.2">
      <c r="A480" s="78" t="s">
        <v>628</v>
      </c>
      <c r="B480" s="52" t="s">
        <v>629</v>
      </c>
      <c r="C480" s="19" t="s">
        <v>5</v>
      </c>
      <c r="D480" s="108">
        <v>3</v>
      </c>
      <c r="E480" s="203"/>
      <c r="F480" s="204"/>
      <c r="G480" s="109"/>
      <c r="H480" s="110">
        <f t="shared" si="23"/>
        <v>0</v>
      </c>
    </row>
    <row r="481" spans="1:8" x14ac:dyDescent="0.2">
      <c r="A481" s="78" t="s">
        <v>630</v>
      </c>
      <c r="B481" s="52" t="s">
        <v>631</v>
      </c>
      <c r="C481" s="19" t="s">
        <v>5</v>
      </c>
      <c r="D481" s="108">
        <v>20</v>
      </c>
      <c r="E481" s="203"/>
      <c r="F481" s="204"/>
      <c r="G481" s="109"/>
      <c r="H481" s="110">
        <f t="shared" si="23"/>
        <v>0</v>
      </c>
    </row>
    <row r="482" spans="1:8" x14ac:dyDescent="0.2">
      <c r="A482" s="78" t="s">
        <v>632</v>
      </c>
      <c r="B482" s="52" t="s">
        <v>633</v>
      </c>
      <c r="C482" s="19" t="s">
        <v>34</v>
      </c>
      <c r="D482" s="108">
        <v>128.18</v>
      </c>
      <c r="E482" s="203"/>
      <c r="F482" s="204"/>
      <c r="G482" s="109"/>
      <c r="H482" s="110">
        <f t="shared" si="23"/>
        <v>0</v>
      </c>
    </row>
    <row r="483" spans="1:8" x14ac:dyDescent="0.2">
      <c r="A483" s="78" t="s">
        <v>634</v>
      </c>
      <c r="B483" s="52" t="s">
        <v>635</v>
      </c>
      <c r="C483" s="19" t="s">
        <v>34</v>
      </c>
      <c r="D483" s="108">
        <v>3.25</v>
      </c>
      <c r="E483" s="203"/>
      <c r="F483" s="204"/>
      <c r="G483" s="109"/>
      <c r="H483" s="110">
        <f t="shared" si="23"/>
        <v>0</v>
      </c>
    </row>
    <row r="484" spans="1:8" x14ac:dyDescent="0.2">
      <c r="A484" s="78" t="s">
        <v>636</v>
      </c>
      <c r="B484" s="52" t="s">
        <v>637</v>
      </c>
      <c r="C484" s="19" t="s">
        <v>34</v>
      </c>
      <c r="D484" s="108">
        <v>1.5</v>
      </c>
      <c r="E484" s="203"/>
      <c r="F484" s="204"/>
      <c r="G484" s="109"/>
      <c r="H484" s="110">
        <f t="shared" si="23"/>
        <v>0</v>
      </c>
    </row>
    <row r="485" spans="1:8" x14ac:dyDescent="0.2">
      <c r="A485" s="78" t="s">
        <v>638</v>
      </c>
      <c r="B485" s="52" t="s">
        <v>639</v>
      </c>
      <c r="C485" s="19" t="s">
        <v>34</v>
      </c>
      <c r="D485" s="108">
        <v>7.75</v>
      </c>
      <c r="E485" s="203"/>
      <c r="F485" s="204"/>
      <c r="G485" s="109"/>
      <c r="H485" s="110">
        <f t="shared" si="23"/>
        <v>0</v>
      </c>
    </row>
    <row r="486" spans="1:8" x14ac:dyDescent="0.2">
      <c r="A486" s="78" t="s">
        <v>640</v>
      </c>
      <c r="B486" s="52" t="s">
        <v>641</v>
      </c>
      <c r="C486" s="19" t="s">
        <v>34</v>
      </c>
      <c r="D486" s="108">
        <v>27</v>
      </c>
      <c r="E486" s="203"/>
      <c r="F486" s="204"/>
      <c r="G486" s="109"/>
      <c r="H486" s="110">
        <f t="shared" si="23"/>
        <v>0</v>
      </c>
    </row>
    <row r="487" spans="1:8" x14ac:dyDescent="0.2">
      <c r="A487" s="78" t="s">
        <v>907</v>
      </c>
      <c r="B487" s="52" t="s">
        <v>908</v>
      </c>
      <c r="C487" s="19" t="s">
        <v>34</v>
      </c>
      <c r="D487" s="108">
        <v>20.05</v>
      </c>
      <c r="E487" s="203"/>
      <c r="F487" s="204"/>
      <c r="G487" s="109"/>
      <c r="H487" s="110">
        <f t="shared" si="23"/>
        <v>0</v>
      </c>
    </row>
    <row r="488" spans="1:8" x14ac:dyDescent="0.2">
      <c r="A488" s="78" t="s">
        <v>909</v>
      </c>
      <c r="B488" s="52" t="s">
        <v>910</v>
      </c>
      <c r="C488" s="19" t="s">
        <v>34</v>
      </c>
      <c r="D488" s="108">
        <v>29.7</v>
      </c>
      <c r="E488" s="203"/>
      <c r="F488" s="204"/>
      <c r="G488" s="109"/>
      <c r="H488" s="110">
        <f t="shared" si="23"/>
        <v>0</v>
      </c>
    </row>
    <row r="489" spans="1:8" x14ac:dyDescent="0.2">
      <c r="A489" s="78" t="s">
        <v>911</v>
      </c>
      <c r="B489" s="52" t="s">
        <v>912</v>
      </c>
      <c r="C489" s="19" t="s">
        <v>34</v>
      </c>
      <c r="D489" s="108">
        <v>1.5</v>
      </c>
      <c r="E489" s="203"/>
      <c r="F489" s="204"/>
      <c r="G489" s="109"/>
      <c r="H489" s="110">
        <f t="shared" si="23"/>
        <v>0</v>
      </c>
    </row>
    <row r="490" spans="1:8" x14ac:dyDescent="0.2">
      <c r="A490" s="78" t="s">
        <v>642</v>
      </c>
      <c r="B490" s="52" t="s">
        <v>643</v>
      </c>
      <c r="C490" s="19" t="s">
        <v>34</v>
      </c>
      <c r="D490" s="108">
        <v>4</v>
      </c>
      <c r="E490" s="203"/>
      <c r="F490" s="204"/>
      <c r="G490" s="109"/>
      <c r="H490" s="110">
        <f t="shared" si="23"/>
        <v>0</v>
      </c>
    </row>
    <row r="491" spans="1:8" x14ac:dyDescent="0.2">
      <c r="A491" s="78" t="s">
        <v>644</v>
      </c>
      <c r="B491" s="52" t="s">
        <v>645</v>
      </c>
      <c r="C491" s="19" t="s">
        <v>34</v>
      </c>
      <c r="D491" s="108">
        <v>14.465</v>
      </c>
      <c r="E491" s="203"/>
      <c r="F491" s="204"/>
      <c r="G491" s="109"/>
      <c r="H491" s="110">
        <f t="shared" si="23"/>
        <v>0</v>
      </c>
    </row>
    <row r="492" spans="1:8" x14ac:dyDescent="0.2">
      <c r="A492" s="78" t="s">
        <v>646</v>
      </c>
      <c r="B492" s="52" t="s">
        <v>647</v>
      </c>
      <c r="C492" s="19" t="s">
        <v>5</v>
      </c>
      <c r="D492" s="108">
        <v>1</v>
      </c>
      <c r="E492" s="203"/>
      <c r="F492" s="204"/>
      <c r="G492" s="109"/>
      <c r="H492" s="110">
        <f t="shared" si="23"/>
        <v>0</v>
      </c>
    </row>
    <row r="493" spans="1:8" x14ac:dyDescent="0.2">
      <c r="A493" s="78" t="s">
        <v>648</v>
      </c>
      <c r="B493" s="52" t="s">
        <v>649</v>
      </c>
      <c r="C493" s="19" t="s">
        <v>5</v>
      </c>
      <c r="D493" s="108">
        <v>2</v>
      </c>
      <c r="E493" s="203"/>
      <c r="F493" s="204"/>
      <c r="G493" s="109"/>
      <c r="H493" s="110">
        <f t="shared" si="23"/>
        <v>0</v>
      </c>
    </row>
    <row r="494" spans="1:8" x14ac:dyDescent="0.2">
      <c r="A494" s="78" t="s">
        <v>650</v>
      </c>
      <c r="B494" s="52" t="s">
        <v>651</v>
      </c>
      <c r="C494" s="19" t="s">
        <v>5</v>
      </c>
      <c r="D494" s="108">
        <v>10</v>
      </c>
      <c r="E494" s="203"/>
      <c r="F494" s="204"/>
      <c r="G494" s="109"/>
      <c r="H494" s="110">
        <f t="shared" si="23"/>
        <v>0</v>
      </c>
    </row>
    <row r="495" spans="1:8" x14ac:dyDescent="0.2">
      <c r="A495" s="78" t="s">
        <v>652</v>
      </c>
      <c r="B495" s="52" t="s">
        <v>653</v>
      </c>
      <c r="C495" s="19" t="s">
        <v>5</v>
      </c>
      <c r="D495" s="108">
        <v>3</v>
      </c>
      <c r="E495" s="203"/>
      <c r="F495" s="204"/>
      <c r="G495" s="109"/>
      <c r="H495" s="110">
        <f t="shared" si="23"/>
        <v>0</v>
      </c>
    </row>
    <row r="496" spans="1:8" x14ac:dyDescent="0.2">
      <c r="A496" s="78" t="s">
        <v>654</v>
      </c>
      <c r="B496" s="52" t="s">
        <v>655</v>
      </c>
      <c r="C496" s="19" t="s">
        <v>5</v>
      </c>
      <c r="D496" s="108">
        <v>2</v>
      </c>
      <c r="E496" s="203"/>
      <c r="F496" s="204"/>
      <c r="G496" s="109"/>
      <c r="H496" s="110">
        <f t="shared" si="23"/>
        <v>0</v>
      </c>
    </row>
    <row r="497" spans="1:8" x14ac:dyDescent="0.2">
      <c r="A497" s="78" t="s">
        <v>656</v>
      </c>
      <c r="B497" s="52" t="s">
        <v>657</v>
      </c>
      <c r="C497" s="19" t="s">
        <v>5</v>
      </c>
      <c r="D497" s="108">
        <v>1</v>
      </c>
      <c r="E497" s="203"/>
      <c r="F497" s="204"/>
      <c r="G497" s="109"/>
      <c r="H497" s="110">
        <f t="shared" si="23"/>
        <v>0</v>
      </c>
    </row>
    <row r="498" spans="1:8" x14ac:dyDescent="0.2">
      <c r="A498" s="78" t="s">
        <v>658</v>
      </c>
      <c r="B498" s="52" t="s">
        <v>659</v>
      </c>
      <c r="C498" s="19" t="s">
        <v>5</v>
      </c>
      <c r="D498" s="108">
        <v>1</v>
      </c>
      <c r="E498" s="203"/>
      <c r="F498" s="204"/>
      <c r="G498" s="109"/>
      <c r="H498" s="110">
        <f t="shared" si="23"/>
        <v>0</v>
      </c>
    </row>
    <row r="499" spans="1:8" x14ac:dyDescent="0.2">
      <c r="A499" s="78" t="s">
        <v>913</v>
      </c>
      <c r="B499" s="52" t="s">
        <v>914</v>
      </c>
      <c r="C499" s="19" t="s">
        <v>5</v>
      </c>
      <c r="D499" s="108">
        <v>11</v>
      </c>
      <c r="E499" s="203"/>
      <c r="F499" s="204"/>
      <c r="G499" s="109"/>
      <c r="H499" s="110">
        <f t="shared" si="23"/>
        <v>0</v>
      </c>
    </row>
    <row r="500" spans="1:8" x14ac:dyDescent="0.2">
      <c r="A500" s="78" t="s">
        <v>660</v>
      </c>
      <c r="B500" s="52" t="s">
        <v>661</v>
      </c>
      <c r="C500" s="19" t="s">
        <v>5</v>
      </c>
      <c r="D500" s="108">
        <v>1</v>
      </c>
      <c r="E500" s="203"/>
      <c r="F500" s="204"/>
      <c r="G500" s="109"/>
      <c r="H500" s="110">
        <f t="shared" si="23"/>
        <v>0</v>
      </c>
    </row>
    <row r="501" spans="1:8" x14ac:dyDescent="0.2">
      <c r="A501" s="78" t="s">
        <v>662</v>
      </c>
      <c r="B501" s="52" t="s">
        <v>663</v>
      </c>
      <c r="C501" s="19" t="s">
        <v>5</v>
      </c>
      <c r="D501" s="108">
        <v>2</v>
      </c>
      <c r="E501" s="203"/>
      <c r="F501" s="204"/>
      <c r="G501" s="109"/>
      <c r="H501" s="110">
        <f t="shared" si="23"/>
        <v>0</v>
      </c>
    </row>
    <row r="502" spans="1:8" x14ac:dyDescent="0.2">
      <c r="A502" s="78" t="s">
        <v>664</v>
      </c>
      <c r="B502" s="52" t="s">
        <v>665</v>
      </c>
      <c r="C502" s="19" t="s">
        <v>5</v>
      </c>
      <c r="D502" s="108">
        <v>1</v>
      </c>
      <c r="E502" s="203"/>
      <c r="F502" s="204"/>
      <c r="G502" s="109"/>
      <c r="H502" s="110">
        <f t="shared" si="23"/>
        <v>0</v>
      </c>
    </row>
    <row r="503" spans="1:8" x14ac:dyDescent="0.2">
      <c r="A503" s="78" t="s">
        <v>666</v>
      </c>
      <c r="B503" s="52" t="s">
        <v>667</v>
      </c>
      <c r="C503" s="19" t="s">
        <v>5</v>
      </c>
      <c r="D503" s="108">
        <v>6</v>
      </c>
      <c r="E503" s="203"/>
      <c r="F503" s="204"/>
      <c r="G503" s="109"/>
      <c r="H503" s="110">
        <f t="shared" si="23"/>
        <v>0</v>
      </c>
    </row>
    <row r="504" spans="1:8" x14ac:dyDescent="0.2">
      <c r="A504" s="78" t="s">
        <v>668</v>
      </c>
      <c r="B504" s="52" t="s">
        <v>669</v>
      </c>
      <c r="C504" s="19" t="s">
        <v>5</v>
      </c>
      <c r="D504" s="108">
        <v>10</v>
      </c>
      <c r="E504" s="203"/>
      <c r="F504" s="204"/>
      <c r="G504" s="109"/>
      <c r="H504" s="110">
        <f t="shared" si="23"/>
        <v>0</v>
      </c>
    </row>
    <row r="505" spans="1:8" x14ac:dyDescent="0.2">
      <c r="A505" s="78" t="s">
        <v>670</v>
      </c>
      <c r="B505" s="52" t="s">
        <v>671</v>
      </c>
      <c r="C505" s="19" t="s">
        <v>5</v>
      </c>
      <c r="D505" s="108">
        <v>138</v>
      </c>
      <c r="E505" s="203"/>
      <c r="F505" s="204"/>
      <c r="G505" s="109"/>
      <c r="H505" s="110">
        <f t="shared" si="23"/>
        <v>0</v>
      </c>
    </row>
    <row r="506" spans="1:8" x14ac:dyDescent="0.2">
      <c r="A506" s="78" t="s">
        <v>672</v>
      </c>
      <c r="B506" s="52" t="s">
        <v>673</v>
      </c>
      <c r="C506" s="19" t="s">
        <v>33</v>
      </c>
      <c r="D506" s="108">
        <v>0.36499999999999999</v>
      </c>
      <c r="E506" s="203"/>
      <c r="F506" s="204"/>
      <c r="G506" s="109"/>
      <c r="H506" s="110">
        <f t="shared" si="23"/>
        <v>0</v>
      </c>
    </row>
    <row r="507" spans="1:8" x14ac:dyDescent="0.2">
      <c r="A507" s="78" t="s">
        <v>915</v>
      </c>
      <c r="B507" s="52" t="s">
        <v>916</v>
      </c>
      <c r="C507" s="19" t="s">
        <v>5</v>
      </c>
      <c r="D507" s="108">
        <v>1</v>
      </c>
      <c r="E507" s="203"/>
      <c r="F507" s="204"/>
      <c r="G507" s="109"/>
      <c r="H507" s="110">
        <f t="shared" si="23"/>
        <v>0</v>
      </c>
    </row>
    <row r="508" spans="1:8" ht="13.5" thickBot="1" x14ac:dyDescent="0.25">
      <c r="A508" s="49"/>
      <c r="B508" s="50"/>
      <c r="C508" s="51"/>
      <c r="D508" s="51"/>
      <c r="E508" s="205"/>
      <c r="F508" s="206"/>
      <c r="G508" s="51"/>
      <c r="H508" s="73"/>
    </row>
    <row r="509" spans="1:8" ht="13.5" thickBot="1" x14ac:dyDescent="0.25">
      <c r="A509" s="207" t="s">
        <v>30</v>
      </c>
      <c r="B509" s="208"/>
      <c r="C509" s="208"/>
      <c r="D509" s="208"/>
      <c r="E509" s="208"/>
      <c r="F509" s="208"/>
      <c r="G509" s="209"/>
      <c r="H509" s="64">
        <f>SUM(H72:H508)</f>
        <v>0</v>
      </c>
    </row>
    <row r="510" spans="1:8" ht="17.25" customHeight="1" thickBot="1" x14ac:dyDescent="0.25">
      <c r="A510" s="32"/>
      <c r="B510" s="33"/>
      <c r="C510" s="33" t="s">
        <v>29</v>
      </c>
      <c r="D510" s="34"/>
      <c r="E510" s="33"/>
      <c r="F510" s="33"/>
      <c r="G510" s="35"/>
      <c r="H510" s="64">
        <f>H509*D510</f>
        <v>0</v>
      </c>
    </row>
    <row r="511" spans="1:8" ht="24.75" customHeight="1" thickBot="1" x14ac:dyDescent="0.25">
      <c r="A511" s="207" t="s">
        <v>31</v>
      </c>
      <c r="B511" s="208"/>
      <c r="C511" s="208"/>
      <c r="D511" s="208"/>
      <c r="E511" s="208"/>
      <c r="F511" s="208"/>
      <c r="G511" s="209"/>
      <c r="H511" s="74">
        <f>SUM(H509:H510)</f>
        <v>0</v>
      </c>
    </row>
    <row r="512" spans="1:8" x14ac:dyDescent="0.2">
      <c r="A512" s="53"/>
      <c r="B512" s="54"/>
      <c r="C512" s="54"/>
      <c r="D512" s="54"/>
      <c r="E512" s="54"/>
      <c r="F512" s="54"/>
      <c r="G512" s="54"/>
      <c r="H512" s="75"/>
    </row>
    <row r="513" spans="1:8" ht="13.5" thickBot="1" x14ac:dyDescent="0.25">
      <c r="A513" s="55"/>
      <c r="B513" s="56"/>
      <c r="C513" s="56"/>
      <c r="D513" s="56"/>
      <c r="E513" s="56"/>
      <c r="F513" s="56"/>
      <c r="G513" s="56"/>
      <c r="H513" s="76"/>
    </row>
    <row r="514" spans="1:8" ht="13.5" thickBot="1" x14ac:dyDescent="0.25">
      <c r="A514" s="214" t="s">
        <v>957</v>
      </c>
      <c r="B514" s="215"/>
      <c r="C514" s="215"/>
      <c r="D514" s="215"/>
      <c r="E514" s="215"/>
      <c r="F514" s="215"/>
      <c r="G514" s="216"/>
      <c r="H514" s="217"/>
    </row>
    <row r="515" spans="1:8" ht="13.5" thickBot="1" x14ac:dyDescent="0.25">
      <c r="A515" s="214"/>
      <c r="B515" s="215"/>
      <c r="C515" s="215"/>
      <c r="D515" s="215"/>
      <c r="E515" s="215"/>
      <c r="F515" s="215"/>
      <c r="G515" s="216"/>
      <c r="H515" s="217"/>
    </row>
    <row r="516" spans="1:8" ht="13.5" thickBot="1" x14ac:dyDescent="0.25">
      <c r="A516" s="214" t="s">
        <v>958</v>
      </c>
      <c r="B516" s="215"/>
      <c r="C516" s="215"/>
      <c r="D516" s="215"/>
      <c r="E516" s="215"/>
      <c r="F516" s="215"/>
      <c r="G516" s="216"/>
      <c r="H516" s="217">
        <f>H514/12</f>
        <v>0</v>
      </c>
    </row>
    <row r="517" spans="1:8" ht="13.5" thickBot="1" x14ac:dyDescent="0.25">
      <c r="A517" s="214"/>
      <c r="B517" s="215"/>
      <c r="C517" s="215"/>
      <c r="D517" s="215"/>
      <c r="E517" s="215"/>
      <c r="F517" s="215"/>
      <c r="G517" s="216"/>
      <c r="H517" s="217"/>
    </row>
    <row r="518" spans="1:8" ht="13.5" thickBot="1" x14ac:dyDescent="0.25">
      <c r="A518" s="214" t="s">
        <v>959</v>
      </c>
      <c r="B518" s="215"/>
      <c r="C518" s="215"/>
      <c r="D518" s="215"/>
      <c r="E518" s="215"/>
      <c r="F518" s="215"/>
      <c r="G518" s="216"/>
      <c r="H518" s="217">
        <f>H516*15</f>
        <v>0</v>
      </c>
    </row>
    <row r="519" spans="1:8" ht="13.5" thickBot="1" x14ac:dyDescent="0.25">
      <c r="A519" s="214"/>
      <c r="B519" s="215"/>
      <c r="C519" s="215"/>
      <c r="D519" s="215"/>
      <c r="E519" s="215"/>
      <c r="F519" s="215"/>
      <c r="G519" s="216"/>
      <c r="H519" s="217"/>
    </row>
    <row r="520" spans="1:8" x14ac:dyDescent="0.2">
      <c r="A520" s="57"/>
      <c r="B520" s="57"/>
      <c r="C520" s="57"/>
      <c r="D520" s="58"/>
      <c r="E520" s="58"/>
      <c r="F520" s="58"/>
      <c r="G520" s="59"/>
      <c r="H520" s="77"/>
    </row>
    <row r="521" spans="1:8" x14ac:dyDescent="0.2">
      <c r="H521" s="15"/>
    </row>
    <row r="522" spans="1:8" x14ac:dyDescent="0.2">
      <c r="H522" s="15"/>
    </row>
    <row r="523" spans="1:8" x14ac:dyDescent="0.2">
      <c r="H523" s="15"/>
    </row>
    <row r="524" spans="1:8" x14ac:dyDescent="0.2">
      <c r="H524" s="15"/>
    </row>
    <row r="525" spans="1:8" x14ac:dyDescent="0.2">
      <c r="H525" s="15"/>
    </row>
    <row r="526" spans="1:8" x14ac:dyDescent="0.2">
      <c r="H526" s="15"/>
    </row>
    <row r="527" spans="1:8" x14ac:dyDescent="0.2">
      <c r="H527" s="15"/>
    </row>
    <row r="528" spans="1:8" x14ac:dyDescent="0.2">
      <c r="H528" s="15"/>
    </row>
    <row r="529" spans="8:8" x14ac:dyDescent="0.2">
      <c r="H529" s="15"/>
    </row>
    <row r="530" spans="8:8" x14ac:dyDescent="0.2">
      <c r="H530" s="15"/>
    </row>
    <row r="531" spans="8:8" x14ac:dyDescent="0.2">
      <c r="H531" s="15"/>
    </row>
    <row r="532" spans="8:8" x14ac:dyDescent="0.2">
      <c r="H532" s="15"/>
    </row>
    <row r="533" spans="8:8" x14ac:dyDescent="0.2">
      <c r="H533" s="15"/>
    </row>
    <row r="534" spans="8:8" x14ac:dyDescent="0.2">
      <c r="H534" s="15"/>
    </row>
    <row r="535" spans="8:8" x14ac:dyDescent="0.2">
      <c r="H535" s="15"/>
    </row>
    <row r="536" spans="8:8" x14ac:dyDescent="0.2">
      <c r="H536" s="15"/>
    </row>
    <row r="537" spans="8:8" x14ac:dyDescent="0.2">
      <c r="H537" s="15"/>
    </row>
    <row r="538" spans="8:8" x14ac:dyDescent="0.2">
      <c r="H538" s="15"/>
    </row>
    <row r="539" spans="8:8" x14ac:dyDescent="0.2">
      <c r="H539" s="15"/>
    </row>
    <row r="540" spans="8:8" x14ac:dyDescent="0.2">
      <c r="H540" s="15"/>
    </row>
    <row r="541" spans="8:8" x14ac:dyDescent="0.2">
      <c r="H541" s="15"/>
    </row>
    <row r="542" spans="8:8" x14ac:dyDescent="0.2">
      <c r="H542" s="15"/>
    </row>
    <row r="543" spans="8:8" x14ac:dyDescent="0.2">
      <c r="H543" s="15"/>
    </row>
    <row r="544" spans="8:8" x14ac:dyDescent="0.2">
      <c r="H544" s="15"/>
    </row>
    <row r="545" spans="8:8" x14ac:dyDescent="0.2">
      <c r="H545" s="15"/>
    </row>
    <row r="546" spans="8:8" x14ac:dyDescent="0.2">
      <c r="H546" s="15"/>
    </row>
    <row r="547" spans="8:8" x14ac:dyDescent="0.2">
      <c r="H547" s="15"/>
    </row>
    <row r="548" spans="8:8" x14ac:dyDescent="0.2">
      <c r="H548" s="15"/>
    </row>
    <row r="549" spans="8:8" x14ac:dyDescent="0.2">
      <c r="H549" s="15"/>
    </row>
    <row r="550" spans="8:8" x14ac:dyDescent="0.2">
      <c r="H550" s="15"/>
    </row>
    <row r="551" spans="8:8" x14ac:dyDescent="0.2">
      <c r="H551" s="15"/>
    </row>
    <row r="552" spans="8:8" x14ac:dyDescent="0.2">
      <c r="H552" s="15"/>
    </row>
    <row r="553" spans="8:8" x14ac:dyDescent="0.2">
      <c r="H553" s="15"/>
    </row>
    <row r="554" spans="8:8" x14ac:dyDescent="0.2">
      <c r="H554" s="15"/>
    </row>
    <row r="555" spans="8:8" x14ac:dyDescent="0.2">
      <c r="H555" s="15"/>
    </row>
    <row r="556" spans="8:8" x14ac:dyDescent="0.2">
      <c r="H556" s="15"/>
    </row>
    <row r="557" spans="8:8" x14ac:dyDescent="0.2">
      <c r="H557" s="15"/>
    </row>
    <row r="558" spans="8:8" x14ac:dyDescent="0.2">
      <c r="H558" s="15"/>
    </row>
    <row r="559" spans="8:8" x14ac:dyDescent="0.2">
      <c r="H559" s="15"/>
    </row>
    <row r="560" spans="8:8" x14ac:dyDescent="0.2">
      <c r="H560" s="15"/>
    </row>
    <row r="561" spans="8:8" x14ac:dyDescent="0.2">
      <c r="H561" s="15"/>
    </row>
    <row r="562" spans="8:8" x14ac:dyDescent="0.2">
      <c r="H562" s="15"/>
    </row>
    <row r="563" spans="8:8" x14ac:dyDescent="0.2">
      <c r="H563" s="15"/>
    </row>
    <row r="564" spans="8:8" x14ac:dyDescent="0.2">
      <c r="H564" s="15"/>
    </row>
    <row r="565" spans="8:8" x14ac:dyDescent="0.2">
      <c r="H565" s="15"/>
    </row>
    <row r="566" spans="8:8" x14ac:dyDescent="0.2">
      <c r="H566" s="15"/>
    </row>
    <row r="567" spans="8:8" x14ac:dyDescent="0.2">
      <c r="H567" s="15"/>
    </row>
    <row r="568" spans="8:8" x14ac:dyDescent="0.2">
      <c r="H568" s="15"/>
    </row>
    <row r="569" spans="8:8" x14ac:dyDescent="0.2">
      <c r="H569" s="15"/>
    </row>
    <row r="570" spans="8:8" x14ac:dyDescent="0.2">
      <c r="H570" s="15"/>
    </row>
    <row r="571" spans="8:8" x14ac:dyDescent="0.2">
      <c r="H571" s="15"/>
    </row>
    <row r="572" spans="8:8" x14ac:dyDescent="0.2">
      <c r="H572" s="15"/>
    </row>
    <row r="573" spans="8:8" x14ac:dyDescent="0.2">
      <c r="H573" s="15"/>
    </row>
    <row r="574" spans="8:8" x14ac:dyDescent="0.2">
      <c r="H574" s="15"/>
    </row>
    <row r="575" spans="8:8" x14ac:dyDescent="0.2">
      <c r="H575" s="15"/>
    </row>
    <row r="576" spans="8:8" x14ac:dyDescent="0.2">
      <c r="H576" s="15"/>
    </row>
    <row r="577" spans="8:8" x14ac:dyDescent="0.2">
      <c r="H577" s="15"/>
    </row>
    <row r="578" spans="8:8" x14ac:dyDescent="0.2">
      <c r="H578" s="15"/>
    </row>
    <row r="579" spans="8:8" x14ac:dyDescent="0.2">
      <c r="H579" s="15"/>
    </row>
    <row r="580" spans="8:8" x14ac:dyDescent="0.2">
      <c r="H580" s="15"/>
    </row>
    <row r="581" spans="8:8" x14ac:dyDescent="0.2">
      <c r="H581" s="15"/>
    </row>
    <row r="582" spans="8:8" x14ac:dyDescent="0.2">
      <c r="H582" s="15"/>
    </row>
    <row r="583" spans="8:8" x14ac:dyDescent="0.2">
      <c r="H583" s="15"/>
    </row>
    <row r="584" spans="8:8" x14ac:dyDescent="0.2">
      <c r="H584" s="15"/>
    </row>
    <row r="585" spans="8:8" x14ac:dyDescent="0.2">
      <c r="H585" s="15"/>
    </row>
    <row r="586" spans="8:8" x14ac:dyDescent="0.2">
      <c r="H586" s="15"/>
    </row>
    <row r="587" spans="8:8" x14ac:dyDescent="0.2">
      <c r="H587" s="15"/>
    </row>
    <row r="588" spans="8:8" x14ac:dyDescent="0.2">
      <c r="H588" s="15"/>
    </row>
    <row r="589" spans="8:8" x14ac:dyDescent="0.2">
      <c r="H589" s="15"/>
    </row>
    <row r="590" spans="8:8" x14ac:dyDescent="0.2">
      <c r="H590" s="15"/>
    </row>
    <row r="591" spans="8:8" x14ac:dyDescent="0.2">
      <c r="H591" s="15"/>
    </row>
    <row r="592" spans="8:8" x14ac:dyDescent="0.2">
      <c r="H592" s="15"/>
    </row>
    <row r="593" spans="8:8" x14ac:dyDescent="0.2">
      <c r="H593" s="15"/>
    </row>
    <row r="594" spans="8:8" x14ac:dyDescent="0.2">
      <c r="H594" s="15"/>
    </row>
    <row r="595" spans="8:8" x14ac:dyDescent="0.2">
      <c r="H595" s="15"/>
    </row>
    <row r="596" spans="8:8" x14ac:dyDescent="0.2">
      <c r="H596" s="15"/>
    </row>
    <row r="597" spans="8:8" x14ac:dyDescent="0.2">
      <c r="H597" s="15"/>
    </row>
    <row r="598" spans="8:8" x14ac:dyDescent="0.2">
      <c r="H598" s="15"/>
    </row>
    <row r="599" spans="8:8" x14ac:dyDescent="0.2">
      <c r="H599" s="15"/>
    </row>
    <row r="600" spans="8:8" x14ac:dyDescent="0.2">
      <c r="H600" s="15"/>
    </row>
    <row r="601" spans="8:8" x14ac:dyDescent="0.2">
      <c r="H601" s="15"/>
    </row>
    <row r="602" spans="8:8" x14ac:dyDescent="0.2">
      <c r="H602" s="15"/>
    </row>
    <row r="603" spans="8:8" x14ac:dyDescent="0.2">
      <c r="H603" s="15"/>
    </row>
    <row r="604" spans="8:8" x14ac:dyDescent="0.2">
      <c r="H604" s="15"/>
    </row>
    <row r="605" spans="8:8" x14ac:dyDescent="0.2">
      <c r="H605" s="15"/>
    </row>
    <row r="606" spans="8:8" x14ac:dyDescent="0.2">
      <c r="H606" s="15"/>
    </row>
    <row r="607" spans="8:8" x14ac:dyDescent="0.2">
      <c r="H607" s="15"/>
    </row>
    <row r="608" spans="8:8" x14ac:dyDescent="0.2">
      <c r="H608" s="15"/>
    </row>
    <row r="609" spans="8:8" x14ac:dyDescent="0.2">
      <c r="H609" s="15"/>
    </row>
    <row r="610" spans="8:8" x14ac:dyDescent="0.2">
      <c r="H610" s="15"/>
    </row>
    <row r="611" spans="8:8" x14ac:dyDescent="0.2">
      <c r="H611" s="15"/>
    </row>
    <row r="612" spans="8:8" x14ac:dyDescent="0.2">
      <c r="H612" s="15"/>
    </row>
    <row r="613" spans="8:8" x14ac:dyDescent="0.2">
      <c r="H613" s="15"/>
    </row>
    <row r="614" spans="8:8" x14ac:dyDescent="0.2">
      <c r="H614" s="15"/>
    </row>
    <row r="615" spans="8:8" x14ac:dyDescent="0.2">
      <c r="H615" s="15"/>
    </row>
    <row r="616" spans="8:8" x14ac:dyDescent="0.2">
      <c r="H616" s="15"/>
    </row>
    <row r="617" spans="8:8" x14ac:dyDescent="0.2">
      <c r="H617" s="15"/>
    </row>
    <row r="618" spans="8:8" x14ac:dyDescent="0.2">
      <c r="H618" s="15"/>
    </row>
    <row r="619" spans="8:8" x14ac:dyDescent="0.2">
      <c r="H619" s="15"/>
    </row>
    <row r="620" spans="8:8" x14ac:dyDescent="0.2">
      <c r="H620" s="15"/>
    </row>
    <row r="621" spans="8:8" x14ac:dyDescent="0.2">
      <c r="H621" s="15"/>
    </row>
    <row r="622" spans="8:8" x14ac:dyDescent="0.2">
      <c r="H622" s="15"/>
    </row>
    <row r="623" spans="8:8" x14ac:dyDescent="0.2">
      <c r="H623" s="15"/>
    </row>
    <row r="624" spans="8:8" x14ac:dyDescent="0.2">
      <c r="H624" s="15"/>
    </row>
    <row r="625" spans="8:8" x14ac:dyDescent="0.2">
      <c r="H625" s="15"/>
    </row>
    <row r="626" spans="8:8" x14ac:dyDescent="0.2">
      <c r="H626" s="15"/>
    </row>
    <row r="627" spans="8:8" x14ac:dyDescent="0.2">
      <c r="H627" s="15"/>
    </row>
    <row r="628" spans="8:8" x14ac:dyDescent="0.2">
      <c r="H628" s="15"/>
    </row>
    <row r="629" spans="8:8" x14ac:dyDescent="0.2">
      <c r="H629" s="15"/>
    </row>
    <row r="630" spans="8:8" x14ac:dyDescent="0.2">
      <c r="H630" s="15"/>
    </row>
    <row r="631" spans="8:8" x14ac:dyDescent="0.2">
      <c r="H631" s="15"/>
    </row>
    <row r="632" spans="8:8" x14ac:dyDescent="0.2">
      <c r="H632" s="15"/>
    </row>
    <row r="633" spans="8:8" x14ac:dyDescent="0.2">
      <c r="H633" s="15"/>
    </row>
    <row r="634" spans="8:8" x14ac:dyDescent="0.2">
      <c r="H634" s="15"/>
    </row>
    <row r="635" spans="8:8" x14ac:dyDescent="0.2">
      <c r="H635" s="15"/>
    </row>
    <row r="636" spans="8:8" x14ac:dyDescent="0.2">
      <c r="H636" s="15"/>
    </row>
    <row r="637" spans="8:8" x14ac:dyDescent="0.2">
      <c r="H637" s="15"/>
    </row>
    <row r="638" spans="8:8" x14ac:dyDescent="0.2">
      <c r="H638" s="15"/>
    </row>
    <row r="639" spans="8:8" x14ac:dyDescent="0.2">
      <c r="H639" s="15"/>
    </row>
    <row r="640" spans="8:8" x14ac:dyDescent="0.2">
      <c r="H640" s="15"/>
    </row>
    <row r="641" spans="8:8" x14ac:dyDescent="0.2">
      <c r="H641" s="15"/>
    </row>
    <row r="642" spans="8:8" x14ac:dyDescent="0.2">
      <c r="H642" s="15"/>
    </row>
    <row r="643" spans="8:8" x14ac:dyDescent="0.2">
      <c r="H643" s="15"/>
    </row>
    <row r="644" spans="8:8" x14ac:dyDescent="0.2">
      <c r="H644" s="15"/>
    </row>
    <row r="645" spans="8:8" x14ac:dyDescent="0.2">
      <c r="H645" s="15"/>
    </row>
    <row r="646" spans="8:8" x14ac:dyDescent="0.2">
      <c r="H646" s="15"/>
    </row>
    <row r="647" spans="8:8" x14ac:dyDescent="0.2">
      <c r="H647" s="15"/>
    </row>
    <row r="648" spans="8:8" x14ac:dyDescent="0.2">
      <c r="H648" s="15"/>
    </row>
    <row r="649" spans="8:8" x14ac:dyDescent="0.2">
      <c r="H649" s="15"/>
    </row>
    <row r="650" spans="8:8" x14ac:dyDescent="0.2">
      <c r="H650" s="15"/>
    </row>
    <row r="651" spans="8:8" x14ac:dyDescent="0.2">
      <c r="H651" s="15"/>
    </row>
    <row r="652" spans="8:8" x14ac:dyDescent="0.2">
      <c r="H652" s="15"/>
    </row>
    <row r="653" spans="8:8" x14ac:dyDescent="0.2">
      <c r="H653" s="15"/>
    </row>
    <row r="654" spans="8:8" x14ac:dyDescent="0.2">
      <c r="H654" s="15"/>
    </row>
    <row r="655" spans="8:8" x14ac:dyDescent="0.2">
      <c r="H655" s="15"/>
    </row>
    <row r="656" spans="8:8" x14ac:dyDescent="0.2">
      <c r="H656" s="15"/>
    </row>
    <row r="657" spans="8:8" x14ac:dyDescent="0.2">
      <c r="H657" s="15"/>
    </row>
    <row r="658" spans="8:8" x14ac:dyDescent="0.2">
      <c r="H658" s="15"/>
    </row>
    <row r="659" spans="8:8" x14ac:dyDescent="0.2">
      <c r="H659" s="15"/>
    </row>
    <row r="660" spans="8:8" x14ac:dyDescent="0.2">
      <c r="H660" s="15"/>
    </row>
    <row r="661" spans="8:8" x14ac:dyDescent="0.2">
      <c r="H661" s="15"/>
    </row>
    <row r="662" spans="8:8" x14ac:dyDescent="0.2">
      <c r="H662" s="15"/>
    </row>
    <row r="663" spans="8:8" x14ac:dyDescent="0.2">
      <c r="H663" s="15"/>
    </row>
    <row r="664" spans="8:8" x14ac:dyDescent="0.2">
      <c r="H664" s="15"/>
    </row>
    <row r="665" spans="8:8" x14ac:dyDescent="0.2">
      <c r="H665" s="15"/>
    </row>
    <row r="666" spans="8:8" x14ac:dyDescent="0.2">
      <c r="H666" s="15"/>
    </row>
    <row r="667" spans="8:8" x14ac:dyDescent="0.2">
      <c r="H667" s="15"/>
    </row>
    <row r="668" spans="8:8" x14ac:dyDescent="0.2">
      <c r="H668" s="15"/>
    </row>
    <row r="669" spans="8:8" x14ac:dyDescent="0.2">
      <c r="H669" s="15"/>
    </row>
    <row r="670" spans="8:8" x14ac:dyDescent="0.2">
      <c r="H670" s="15"/>
    </row>
    <row r="671" spans="8:8" x14ac:dyDescent="0.2">
      <c r="H671" s="15"/>
    </row>
    <row r="672" spans="8:8" x14ac:dyDescent="0.2">
      <c r="H672" s="15"/>
    </row>
    <row r="673" spans="8:8" x14ac:dyDescent="0.2">
      <c r="H673" s="15"/>
    </row>
    <row r="674" spans="8:8" x14ac:dyDescent="0.2">
      <c r="H674" s="15"/>
    </row>
    <row r="675" spans="8:8" x14ac:dyDescent="0.2">
      <c r="H675" s="15"/>
    </row>
    <row r="676" spans="8:8" x14ac:dyDescent="0.2">
      <c r="H676" s="15"/>
    </row>
    <row r="677" spans="8:8" x14ac:dyDescent="0.2">
      <c r="H677" s="15"/>
    </row>
    <row r="678" spans="8:8" x14ac:dyDescent="0.2">
      <c r="H678" s="15"/>
    </row>
    <row r="679" spans="8:8" x14ac:dyDescent="0.2">
      <c r="H679" s="15"/>
    </row>
    <row r="680" spans="8:8" x14ac:dyDescent="0.2">
      <c r="H680" s="15"/>
    </row>
    <row r="681" spans="8:8" x14ac:dyDescent="0.2">
      <c r="H681" s="15"/>
    </row>
    <row r="682" spans="8:8" x14ac:dyDescent="0.2">
      <c r="H682" s="15"/>
    </row>
    <row r="683" spans="8:8" x14ac:dyDescent="0.2">
      <c r="H683" s="15"/>
    </row>
    <row r="684" spans="8:8" x14ac:dyDescent="0.2">
      <c r="H684" s="15"/>
    </row>
    <row r="685" spans="8:8" x14ac:dyDescent="0.2">
      <c r="H685" s="15"/>
    </row>
    <row r="686" spans="8:8" x14ac:dyDescent="0.2">
      <c r="H686" s="15"/>
    </row>
    <row r="687" spans="8:8" x14ac:dyDescent="0.2">
      <c r="H687" s="15"/>
    </row>
    <row r="688" spans="8:8" x14ac:dyDescent="0.2">
      <c r="H688" s="15"/>
    </row>
    <row r="689" spans="8:8" x14ac:dyDescent="0.2">
      <c r="H689" s="15"/>
    </row>
    <row r="690" spans="8:8" x14ac:dyDescent="0.2">
      <c r="H690" s="15"/>
    </row>
    <row r="691" spans="8:8" x14ac:dyDescent="0.2">
      <c r="H691" s="15"/>
    </row>
    <row r="692" spans="8:8" x14ac:dyDescent="0.2">
      <c r="H692" s="15"/>
    </row>
    <row r="693" spans="8:8" x14ac:dyDescent="0.2">
      <c r="H693" s="15"/>
    </row>
    <row r="694" spans="8:8" x14ac:dyDescent="0.2">
      <c r="H694" s="15"/>
    </row>
    <row r="695" spans="8:8" x14ac:dyDescent="0.2">
      <c r="H695" s="15"/>
    </row>
    <row r="696" spans="8:8" x14ac:dyDescent="0.2">
      <c r="H696" s="15"/>
    </row>
    <row r="697" spans="8:8" x14ac:dyDescent="0.2">
      <c r="H697" s="15"/>
    </row>
    <row r="698" spans="8:8" x14ac:dyDescent="0.2">
      <c r="H698" s="15"/>
    </row>
    <row r="699" spans="8:8" x14ac:dyDescent="0.2">
      <c r="H699" s="15"/>
    </row>
    <row r="700" spans="8:8" x14ac:dyDescent="0.2">
      <c r="H700" s="15"/>
    </row>
    <row r="701" spans="8:8" x14ac:dyDescent="0.2">
      <c r="H701" s="15"/>
    </row>
    <row r="702" spans="8:8" x14ac:dyDescent="0.2">
      <c r="H702" s="15"/>
    </row>
    <row r="703" spans="8:8" x14ac:dyDescent="0.2">
      <c r="H703" s="15"/>
    </row>
    <row r="704" spans="8:8" x14ac:dyDescent="0.2">
      <c r="H704" s="15"/>
    </row>
    <row r="705" spans="8:8" x14ac:dyDescent="0.2">
      <c r="H705" s="15"/>
    </row>
    <row r="706" spans="8:8" x14ac:dyDescent="0.2">
      <c r="H706" s="15"/>
    </row>
    <row r="707" spans="8:8" x14ac:dyDescent="0.2">
      <c r="H707" s="15"/>
    </row>
    <row r="708" spans="8:8" x14ac:dyDescent="0.2">
      <c r="H708" s="15"/>
    </row>
    <row r="709" spans="8:8" x14ac:dyDescent="0.2">
      <c r="H709" s="15"/>
    </row>
    <row r="710" spans="8:8" x14ac:dyDescent="0.2">
      <c r="H710" s="15"/>
    </row>
    <row r="711" spans="8:8" x14ac:dyDescent="0.2">
      <c r="H711" s="15"/>
    </row>
    <row r="712" spans="8:8" x14ac:dyDescent="0.2">
      <c r="H712" s="15"/>
    </row>
    <row r="713" spans="8:8" x14ac:dyDescent="0.2">
      <c r="H713" s="15"/>
    </row>
    <row r="714" spans="8:8" x14ac:dyDescent="0.2">
      <c r="H714" s="15"/>
    </row>
    <row r="715" spans="8:8" x14ac:dyDescent="0.2">
      <c r="H715" s="15"/>
    </row>
    <row r="716" spans="8:8" x14ac:dyDescent="0.2">
      <c r="H716" s="15"/>
    </row>
    <row r="717" spans="8:8" x14ac:dyDescent="0.2">
      <c r="H717" s="15"/>
    </row>
    <row r="718" spans="8:8" x14ac:dyDescent="0.2">
      <c r="H718" s="15"/>
    </row>
    <row r="719" spans="8:8" x14ac:dyDescent="0.2">
      <c r="H719" s="15"/>
    </row>
    <row r="720" spans="8:8" x14ac:dyDescent="0.2">
      <c r="H720" s="15"/>
    </row>
    <row r="721" spans="8:8" x14ac:dyDescent="0.2">
      <c r="H721" s="15"/>
    </row>
    <row r="722" spans="8:8" x14ac:dyDescent="0.2">
      <c r="H722" s="15"/>
    </row>
    <row r="723" spans="8:8" x14ac:dyDescent="0.2">
      <c r="H723" s="15"/>
    </row>
    <row r="724" spans="8:8" x14ac:dyDescent="0.2">
      <c r="H724" s="15"/>
    </row>
    <row r="725" spans="8:8" x14ac:dyDescent="0.2">
      <c r="H725" s="15"/>
    </row>
    <row r="726" spans="8:8" x14ac:dyDescent="0.2">
      <c r="H726" s="15"/>
    </row>
    <row r="727" spans="8:8" x14ac:dyDescent="0.2">
      <c r="H727" s="15"/>
    </row>
    <row r="728" spans="8:8" x14ac:dyDescent="0.2">
      <c r="H728" s="15"/>
    </row>
    <row r="729" spans="8:8" x14ac:dyDescent="0.2">
      <c r="H729" s="15"/>
    </row>
    <row r="730" spans="8:8" x14ac:dyDescent="0.2">
      <c r="H730" s="15"/>
    </row>
    <row r="731" spans="8:8" x14ac:dyDescent="0.2">
      <c r="H731" s="15"/>
    </row>
    <row r="732" spans="8:8" x14ac:dyDescent="0.2">
      <c r="H732" s="15"/>
    </row>
    <row r="733" spans="8:8" x14ac:dyDescent="0.2">
      <c r="H733" s="15"/>
    </row>
    <row r="734" spans="8:8" x14ac:dyDescent="0.2">
      <c r="H734" s="15"/>
    </row>
    <row r="735" spans="8:8" x14ac:dyDescent="0.2">
      <c r="H735" s="15"/>
    </row>
    <row r="736" spans="8:8" x14ac:dyDescent="0.2">
      <c r="H736" s="15"/>
    </row>
    <row r="737" spans="8:8" x14ac:dyDescent="0.2">
      <c r="H737" s="15"/>
    </row>
    <row r="738" spans="8:8" x14ac:dyDescent="0.2">
      <c r="H738" s="15"/>
    </row>
    <row r="739" spans="8:8" x14ac:dyDescent="0.2">
      <c r="H739" s="15"/>
    </row>
    <row r="740" spans="8:8" x14ac:dyDescent="0.2">
      <c r="H740" s="15"/>
    </row>
    <row r="741" spans="8:8" x14ac:dyDescent="0.2">
      <c r="H741" s="15"/>
    </row>
    <row r="742" spans="8:8" x14ac:dyDescent="0.2">
      <c r="H742" s="15"/>
    </row>
    <row r="743" spans="8:8" x14ac:dyDescent="0.2">
      <c r="H743" s="15"/>
    </row>
    <row r="744" spans="8:8" x14ac:dyDescent="0.2">
      <c r="H744" s="15"/>
    </row>
    <row r="745" spans="8:8" x14ac:dyDescent="0.2">
      <c r="H745" s="15"/>
    </row>
    <row r="746" spans="8:8" x14ac:dyDescent="0.2">
      <c r="H746" s="15"/>
    </row>
    <row r="747" spans="8:8" x14ac:dyDescent="0.2">
      <c r="H747" s="15"/>
    </row>
    <row r="748" spans="8:8" x14ac:dyDescent="0.2">
      <c r="H748" s="15"/>
    </row>
    <row r="749" spans="8:8" x14ac:dyDescent="0.2">
      <c r="H749" s="15"/>
    </row>
    <row r="750" spans="8:8" x14ac:dyDescent="0.2">
      <c r="H750" s="15"/>
    </row>
    <row r="751" spans="8:8" x14ac:dyDescent="0.2">
      <c r="H751" s="15"/>
    </row>
    <row r="752" spans="8:8" x14ac:dyDescent="0.2">
      <c r="H752" s="15"/>
    </row>
    <row r="753" spans="8:8" x14ac:dyDescent="0.2">
      <c r="H753" s="15"/>
    </row>
    <row r="754" spans="8:8" x14ac:dyDescent="0.2">
      <c r="H754" s="15"/>
    </row>
    <row r="755" spans="8:8" x14ac:dyDescent="0.2">
      <c r="H755" s="15"/>
    </row>
    <row r="756" spans="8:8" x14ac:dyDescent="0.2">
      <c r="H756" s="15"/>
    </row>
    <row r="757" spans="8:8" x14ac:dyDescent="0.2">
      <c r="H757" s="15"/>
    </row>
    <row r="758" spans="8:8" x14ac:dyDescent="0.2">
      <c r="H758" s="15"/>
    </row>
    <row r="759" spans="8:8" x14ac:dyDescent="0.2">
      <c r="H759" s="15"/>
    </row>
    <row r="760" spans="8:8" x14ac:dyDescent="0.2">
      <c r="H760" s="15"/>
    </row>
    <row r="761" spans="8:8" x14ac:dyDescent="0.2">
      <c r="H761" s="15"/>
    </row>
    <row r="762" spans="8:8" x14ac:dyDescent="0.2">
      <c r="H762" s="15"/>
    </row>
    <row r="763" spans="8:8" x14ac:dyDescent="0.2">
      <c r="H763" s="15"/>
    </row>
    <row r="764" spans="8:8" x14ac:dyDescent="0.2">
      <c r="H764" s="15"/>
    </row>
    <row r="765" spans="8:8" x14ac:dyDescent="0.2">
      <c r="H765" s="15"/>
    </row>
    <row r="766" spans="8:8" x14ac:dyDescent="0.2">
      <c r="H766" s="15"/>
    </row>
    <row r="767" spans="8:8" x14ac:dyDescent="0.2">
      <c r="H767" s="15"/>
    </row>
    <row r="768" spans="8:8" x14ac:dyDescent="0.2">
      <c r="H768" s="15"/>
    </row>
    <row r="769" spans="8:8" x14ac:dyDescent="0.2">
      <c r="H769" s="15"/>
    </row>
    <row r="770" spans="8:8" x14ac:dyDescent="0.2">
      <c r="H770" s="15"/>
    </row>
    <row r="771" spans="8:8" x14ac:dyDescent="0.2">
      <c r="H771" s="15"/>
    </row>
    <row r="772" spans="8:8" x14ac:dyDescent="0.2">
      <c r="H772" s="15"/>
    </row>
    <row r="773" spans="8:8" x14ac:dyDescent="0.2">
      <c r="H773" s="15"/>
    </row>
    <row r="774" spans="8:8" x14ac:dyDescent="0.2">
      <c r="H774" s="15"/>
    </row>
    <row r="775" spans="8:8" x14ac:dyDescent="0.2">
      <c r="H775" s="15"/>
    </row>
    <row r="776" spans="8:8" x14ac:dyDescent="0.2">
      <c r="H776" s="15"/>
    </row>
    <row r="777" spans="8:8" x14ac:dyDescent="0.2">
      <c r="H777" s="15"/>
    </row>
    <row r="778" spans="8:8" x14ac:dyDescent="0.2">
      <c r="H778" s="15"/>
    </row>
    <row r="779" spans="8:8" x14ac:dyDescent="0.2">
      <c r="H779" s="15"/>
    </row>
    <row r="780" spans="8:8" x14ac:dyDescent="0.2">
      <c r="H780" s="15"/>
    </row>
    <row r="781" spans="8:8" x14ac:dyDescent="0.2">
      <c r="H781" s="15"/>
    </row>
    <row r="782" spans="8:8" x14ac:dyDescent="0.2">
      <c r="H782" s="15"/>
    </row>
    <row r="783" spans="8:8" x14ac:dyDescent="0.2">
      <c r="H783" s="15"/>
    </row>
    <row r="784" spans="8:8" x14ac:dyDescent="0.2">
      <c r="H784" s="15"/>
    </row>
    <row r="785" spans="8:8" x14ac:dyDescent="0.2">
      <c r="H785" s="15"/>
    </row>
    <row r="786" spans="8:8" x14ac:dyDescent="0.2">
      <c r="H786" s="15"/>
    </row>
    <row r="787" spans="8:8" x14ac:dyDescent="0.2">
      <c r="H787" s="15"/>
    </row>
    <row r="788" spans="8:8" x14ac:dyDescent="0.2">
      <c r="H788" s="15"/>
    </row>
    <row r="789" spans="8:8" x14ac:dyDescent="0.2">
      <c r="H789" s="15"/>
    </row>
    <row r="790" spans="8:8" x14ac:dyDescent="0.2">
      <c r="H790" s="15"/>
    </row>
    <row r="791" spans="8:8" x14ac:dyDescent="0.2">
      <c r="H791" s="15"/>
    </row>
    <row r="792" spans="8:8" x14ac:dyDescent="0.2">
      <c r="H792" s="15"/>
    </row>
    <row r="793" spans="8:8" x14ac:dyDescent="0.2">
      <c r="H793" s="15"/>
    </row>
    <row r="794" spans="8:8" x14ac:dyDescent="0.2">
      <c r="H794" s="15"/>
    </row>
    <row r="795" spans="8:8" x14ac:dyDescent="0.2">
      <c r="H795" s="15"/>
    </row>
    <row r="796" spans="8:8" x14ac:dyDescent="0.2">
      <c r="H796" s="15"/>
    </row>
    <row r="797" spans="8:8" x14ac:dyDescent="0.2">
      <c r="H797" s="15"/>
    </row>
    <row r="798" spans="8:8" x14ac:dyDescent="0.2">
      <c r="H798" s="15"/>
    </row>
    <row r="799" spans="8:8" x14ac:dyDescent="0.2">
      <c r="H799" s="15"/>
    </row>
    <row r="800" spans="8:8" x14ac:dyDescent="0.2">
      <c r="H800" s="15"/>
    </row>
    <row r="801" spans="8:8" x14ac:dyDescent="0.2">
      <c r="H801" s="15"/>
    </row>
    <row r="802" spans="8:8" x14ac:dyDescent="0.2">
      <c r="H802" s="15"/>
    </row>
    <row r="803" spans="8:8" x14ac:dyDescent="0.2">
      <c r="H803" s="15"/>
    </row>
    <row r="804" spans="8:8" x14ac:dyDescent="0.2">
      <c r="H804" s="15"/>
    </row>
    <row r="805" spans="8:8" x14ac:dyDescent="0.2">
      <c r="H805" s="15"/>
    </row>
    <row r="806" spans="8:8" x14ac:dyDescent="0.2">
      <c r="H806" s="15"/>
    </row>
    <row r="807" spans="8:8" x14ac:dyDescent="0.2">
      <c r="H807" s="15"/>
    </row>
    <row r="808" spans="8:8" x14ac:dyDescent="0.2">
      <c r="H808" s="15"/>
    </row>
    <row r="809" spans="8:8" x14ac:dyDescent="0.2">
      <c r="H809" s="15"/>
    </row>
    <row r="810" spans="8:8" x14ac:dyDescent="0.2">
      <c r="H810" s="15"/>
    </row>
    <row r="811" spans="8:8" x14ac:dyDescent="0.2">
      <c r="H811" s="15"/>
    </row>
    <row r="812" spans="8:8" x14ac:dyDescent="0.2">
      <c r="H812" s="15"/>
    </row>
    <row r="813" spans="8:8" x14ac:dyDescent="0.2">
      <c r="H813" s="15"/>
    </row>
    <row r="814" spans="8:8" x14ac:dyDescent="0.2">
      <c r="H814" s="15"/>
    </row>
    <row r="815" spans="8:8" x14ac:dyDescent="0.2">
      <c r="H815" s="15"/>
    </row>
    <row r="816" spans="8:8" x14ac:dyDescent="0.2">
      <c r="H816" s="15"/>
    </row>
    <row r="817" spans="8:8" x14ac:dyDescent="0.2">
      <c r="H817" s="15"/>
    </row>
    <row r="818" spans="8:8" x14ac:dyDescent="0.2">
      <c r="H818" s="15"/>
    </row>
    <row r="819" spans="8:8" x14ac:dyDescent="0.2">
      <c r="H819" s="15"/>
    </row>
    <row r="820" spans="8:8" x14ac:dyDescent="0.2">
      <c r="H820" s="15"/>
    </row>
    <row r="821" spans="8:8" x14ac:dyDescent="0.2">
      <c r="H821" s="15"/>
    </row>
    <row r="822" spans="8:8" x14ac:dyDescent="0.2">
      <c r="H822" s="15"/>
    </row>
    <row r="823" spans="8:8" x14ac:dyDescent="0.2">
      <c r="H823" s="15"/>
    </row>
    <row r="824" spans="8:8" x14ac:dyDescent="0.2">
      <c r="H824" s="15"/>
    </row>
    <row r="825" spans="8:8" x14ac:dyDescent="0.2">
      <c r="H825" s="15"/>
    </row>
    <row r="826" spans="8:8" x14ac:dyDescent="0.2">
      <c r="H826" s="15"/>
    </row>
    <row r="827" spans="8:8" x14ac:dyDescent="0.2">
      <c r="H827" s="15"/>
    </row>
    <row r="828" spans="8:8" x14ac:dyDescent="0.2">
      <c r="H828" s="15"/>
    </row>
    <row r="829" spans="8:8" x14ac:dyDescent="0.2">
      <c r="H829" s="15"/>
    </row>
    <row r="830" spans="8:8" x14ac:dyDescent="0.2">
      <c r="H830" s="15"/>
    </row>
    <row r="831" spans="8:8" x14ac:dyDescent="0.2">
      <c r="H831" s="15"/>
    </row>
    <row r="832" spans="8:8" x14ac:dyDescent="0.2">
      <c r="H832" s="15"/>
    </row>
    <row r="833" spans="8:8" x14ac:dyDescent="0.2">
      <c r="H833" s="15"/>
    </row>
    <row r="834" spans="8:8" x14ac:dyDescent="0.2">
      <c r="H834" s="15"/>
    </row>
    <row r="835" spans="8:8" x14ac:dyDescent="0.2">
      <c r="H835" s="15"/>
    </row>
    <row r="836" spans="8:8" x14ac:dyDescent="0.2">
      <c r="H836" s="15"/>
    </row>
    <row r="837" spans="8:8" x14ac:dyDescent="0.2">
      <c r="H837" s="15"/>
    </row>
    <row r="838" spans="8:8" x14ac:dyDescent="0.2">
      <c r="H838" s="15"/>
    </row>
    <row r="839" spans="8:8" x14ac:dyDescent="0.2">
      <c r="H839" s="15"/>
    </row>
    <row r="840" spans="8:8" x14ac:dyDescent="0.2">
      <c r="H840" s="15"/>
    </row>
    <row r="841" spans="8:8" x14ac:dyDescent="0.2">
      <c r="H841" s="15"/>
    </row>
    <row r="842" spans="8:8" x14ac:dyDescent="0.2">
      <c r="H842" s="15"/>
    </row>
    <row r="843" spans="8:8" x14ac:dyDescent="0.2">
      <c r="H843" s="15"/>
    </row>
    <row r="844" spans="8:8" x14ac:dyDescent="0.2">
      <c r="H844" s="15"/>
    </row>
    <row r="845" spans="8:8" x14ac:dyDescent="0.2">
      <c r="H845" s="15"/>
    </row>
    <row r="846" spans="8:8" x14ac:dyDescent="0.2">
      <c r="H846" s="15"/>
    </row>
    <row r="847" spans="8:8" x14ac:dyDescent="0.2">
      <c r="H847" s="15"/>
    </row>
    <row r="848" spans="8:8" x14ac:dyDescent="0.2">
      <c r="H848" s="15"/>
    </row>
    <row r="849" spans="8:8" x14ac:dyDescent="0.2">
      <c r="H849" s="15"/>
    </row>
    <row r="850" spans="8:8" x14ac:dyDescent="0.2">
      <c r="H850" s="15"/>
    </row>
    <row r="851" spans="8:8" x14ac:dyDescent="0.2">
      <c r="H851" s="15"/>
    </row>
    <row r="852" spans="8:8" x14ac:dyDescent="0.2">
      <c r="H852" s="15"/>
    </row>
    <row r="853" spans="8:8" x14ac:dyDescent="0.2">
      <c r="H853" s="15"/>
    </row>
    <row r="854" spans="8:8" x14ac:dyDescent="0.2">
      <c r="H854" s="15"/>
    </row>
    <row r="855" spans="8:8" x14ac:dyDescent="0.2">
      <c r="H855" s="15"/>
    </row>
    <row r="856" spans="8:8" x14ac:dyDescent="0.2">
      <c r="H856" s="15"/>
    </row>
    <row r="857" spans="8:8" x14ac:dyDescent="0.2">
      <c r="H857" s="15"/>
    </row>
    <row r="858" spans="8:8" x14ac:dyDescent="0.2">
      <c r="H858" s="15"/>
    </row>
    <row r="859" spans="8:8" x14ac:dyDescent="0.2">
      <c r="H859" s="15"/>
    </row>
    <row r="860" spans="8:8" x14ac:dyDescent="0.2">
      <c r="H860" s="15"/>
    </row>
    <row r="861" spans="8:8" x14ac:dyDescent="0.2">
      <c r="H861" s="15"/>
    </row>
    <row r="862" spans="8:8" x14ac:dyDescent="0.2">
      <c r="H862" s="15"/>
    </row>
    <row r="863" spans="8:8" x14ac:dyDescent="0.2">
      <c r="H863" s="15"/>
    </row>
    <row r="864" spans="8:8" x14ac:dyDescent="0.2">
      <c r="H864" s="15"/>
    </row>
    <row r="865" spans="8:8" x14ac:dyDescent="0.2">
      <c r="H865" s="15"/>
    </row>
    <row r="866" spans="8:8" x14ac:dyDescent="0.2">
      <c r="H866" s="15"/>
    </row>
    <row r="867" spans="8:8" x14ac:dyDescent="0.2">
      <c r="H867" s="15"/>
    </row>
    <row r="868" spans="8:8" x14ac:dyDescent="0.2">
      <c r="H868" s="15"/>
    </row>
    <row r="869" spans="8:8" x14ac:dyDescent="0.2">
      <c r="H869" s="15"/>
    </row>
    <row r="870" spans="8:8" x14ac:dyDescent="0.2">
      <c r="H870" s="15"/>
    </row>
    <row r="871" spans="8:8" x14ac:dyDescent="0.2">
      <c r="H871" s="15"/>
    </row>
    <row r="872" spans="8:8" x14ac:dyDescent="0.2">
      <c r="H872" s="15"/>
    </row>
    <row r="873" spans="8:8" x14ac:dyDescent="0.2">
      <c r="H873" s="15"/>
    </row>
    <row r="874" spans="8:8" x14ac:dyDescent="0.2">
      <c r="H874" s="15"/>
    </row>
    <row r="875" spans="8:8" x14ac:dyDescent="0.2">
      <c r="H875" s="15"/>
    </row>
    <row r="876" spans="8:8" x14ac:dyDescent="0.2">
      <c r="H876" s="15"/>
    </row>
    <row r="877" spans="8:8" x14ac:dyDescent="0.2">
      <c r="H877" s="15"/>
    </row>
    <row r="878" spans="8:8" x14ac:dyDescent="0.2">
      <c r="H878" s="15"/>
    </row>
    <row r="879" spans="8:8" x14ac:dyDescent="0.2">
      <c r="H879" s="15"/>
    </row>
    <row r="880" spans="8:8" x14ac:dyDescent="0.2">
      <c r="H880" s="15"/>
    </row>
    <row r="881" spans="8:8" x14ac:dyDescent="0.2">
      <c r="H881" s="15"/>
    </row>
    <row r="882" spans="8:8" x14ac:dyDescent="0.2">
      <c r="H882" s="15"/>
    </row>
    <row r="883" spans="8:8" x14ac:dyDescent="0.2">
      <c r="H883" s="15"/>
    </row>
    <row r="884" spans="8:8" x14ac:dyDescent="0.2">
      <c r="H884" s="15"/>
    </row>
    <row r="885" spans="8:8" x14ac:dyDescent="0.2">
      <c r="H885" s="15"/>
    </row>
    <row r="886" spans="8:8" x14ac:dyDescent="0.2">
      <c r="H886" s="15"/>
    </row>
    <row r="887" spans="8:8" x14ac:dyDescent="0.2">
      <c r="H887" s="15"/>
    </row>
    <row r="888" spans="8:8" x14ac:dyDescent="0.2">
      <c r="H888" s="15"/>
    </row>
    <row r="889" spans="8:8" x14ac:dyDescent="0.2">
      <c r="H889" s="15"/>
    </row>
    <row r="890" spans="8:8" x14ac:dyDescent="0.2">
      <c r="H890" s="15"/>
    </row>
    <row r="891" spans="8:8" x14ac:dyDescent="0.2">
      <c r="H891" s="15"/>
    </row>
    <row r="892" spans="8:8" x14ac:dyDescent="0.2">
      <c r="H892" s="15"/>
    </row>
    <row r="893" spans="8:8" x14ac:dyDescent="0.2">
      <c r="H893" s="15"/>
    </row>
    <row r="894" spans="8:8" x14ac:dyDescent="0.2">
      <c r="H894" s="15"/>
    </row>
    <row r="895" spans="8:8" x14ac:dyDescent="0.2">
      <c r="H895" s="15"/>
    </row>
    <row r="896" spans="8:8" x14ac:dyDescent="0.2">
      <c r="H896" s="15"/>
    </row>
    <row r="897" spans="8:8" x14ac:dyDescent="0.2">
      <c r="H897" s="15"/>
    </row>
    <row r="898" spans="8:8" x14ac:dyDescent="0.2">
      <c r="H898" s="15"/>
    </row>
    <row r="899" spans="8:8" x14ac:dyDescent="0.2">
      <c r="H899" s="15"/>
    </row>
    <row r="900" spans="8:8" x14ac:dyDescent="0.2">
      <c r="H900" s="15"/>
    </row>
    <row r="901" spans="8:8" x14ac:dyDescent="0.2">
      <c r="H901" s="15"/>
    </row>
    <row r="902" spans="8:8" x14ac:dyDescent="0.2">
      <c r="H902" s="15"/>
    </row>
    <row r="903" spans="8:8" x14ac:dyDescent="0.2">
      <c r="H903" s="15"/>
    </row>
    <row r="904" spans="8:8" x14ac:dyDescent="0.2">
      <c r="H904" s="15"/>
    </row>
    <row r="905" spans="8:8" x14ac:dyDescent="0.2">
      <c r="H905" s="15"/>
    </row>
    <row r="906" spans="8:8" x14ac:dyDescent="0.2">
      <c r="H906" s="15"/>
    </row>
    <row r="907" spans="8:8" x14ac:dyDescent="0.2">
      <c r="H907" s="15"/>
    </row>
    <row r="908" spans="8:8" x14ac:dyDescent="0.2">
      <c r="H908" s="15"/>
    </row>
    <row r="909" spans="8:8" x14ac:dyDescent="0.2">
      <c r="H909" s="15"/>
    </row>
    <row r="910" spans="8:8" x14ac:dyDescent="0.2">
      <c r="H910" s="15"/>
    </row>
    <row r="911" spans="8:8" x14ac:dyDescent="0.2">
      <c r="H911" s="15"/>
    </row>
    <row r="912" spans="8:8" x14ac:dyDescent="0.2">
      <c r="H912" s="15"/>
    </row>
    <row r="913" spans="8:8" x14ac:dyDescent="0.2">
      <c r="H913" s="15"/>
    </row>
    <row r="914" spans="8:8" x14ac:dyDescent="0.2">
      <c r="H914" s="15"/>
    </row>
    <row r="915" spans="8:8" x14ac:dyDescent="0.2">
      <c r="H915" s="15"/>
    </row>
    <row r="916" spans="8:8" x14ac:dyDescent="0.2">
      <c r="H916" s="15"/>
    </row>
    <row r="917" spans="8:8" x14ac:dyDescent="0.2">
      <c r="H917" s="15"/>
    </row>
    <row r="918" spans="8:8" x14ac:dyDescent="0.2">
      <c r="H918" s="15"/>
    </row>
    <row r="919" spans="8:8" x14ac:dyDescent="0.2">
      <c r="H919" s="15"/>
    </row>
    <row r="920" spans="8:8" x14ac:dyDescent="0.2">
      <c r="H920" s="15"/>
    </row>
    <row r="921" spans="8:8" x14ac:dyDescent="0.2">
      <c r="H921" s="15"/>
    </row>
    <row r="922" spans="8:8" x14ac:dyDescent="0.2">
      <c r="H922" s="15"/>
    </row>
    <row r="923" spans="8:8" x14ac:dyDescent="0.2">
      <c r="H923" s="15"/>
    </row>
    <row r="924" spans="8:8" x14ac:dyDescent="0.2">
      <c r="H924" s="15"/>
    </row>
    <row r="925" spans="8:8" x14ac:dyDescent="0.2">
      <c r="H925" s="15"/>
    </row>
    <row r="926" spans="8:8" x14ac:dyDescent="0.2">
      <c r="H926" s="15"/>
    </row>
    <row r="927" spans="8:8" x14ac:dyDescent="0.2">
      <c r="H927" s="15"/>
    </row>
    <row r="928" spans="8:8" x14ac:dyDescent="0.2">
      <c r="H928" s="15"/>
    </row>
    <row r="929" spans="8:8" x14ac:dyDescent="0.2">
      <c r="H929" s="15"/>
    </row>
    <row r="930" spans="8:8" x14ac:dyDescent="0.2">
      <c r="H930" s="15"/>
    </row>
    <row r="931" spans="8:8" x14ac:dyDescent="0.2">
      <c r="H931" s="15"/>
    </row>
    <row r="932" spans="8:8" x14ac:dyDescent="0.2">
      <c r="H932" s="15"/>
    </row>
    <row r="933" spans="8:8" x14ac:dyDescent="0.2">
      <c r="H933" s="15"/>
    </row>
    <row r="934" spans="8:8" x14ac:dyDescent="0.2">
      <c r="H934" s="15"/>
    </row>
    <row r="935" spans="8:8" x14ac:dyDescent="0.2">
      <c r="H935" s="15"/>
    </row>
    <row r="936" spans="8:8" x14ac:dyDescent="0.2">
      <c r="H936" s="15"/>
    </row>
    <row r="937" spans="8:8" x14ac:dyDescent="0.2">
      <c r="H937" s="15"/>
    </row>
    <row r="938" spans="8:8" x14ac:dyDescent="0.2">
      <c r="H938" s="15"/>
    </row>
    <row r="939" spans="8:8" x14ac:dyDescent="0.2">
      <c r="H939" s="15"/>
    </row>
    <row r="940" spans="8:8" x14ac:dyDescent="0.2">
      <c r="H940" s="15"/>
    </row>
    <row r="941" spans="8:8" x14ac:dyDescent="0.2">
      <c r="H941" s="15"/>
    </row>
    <row r="942" spans="8:8" x14ac:dyDescent="0.2">
      <c r="H942" s="15"/>
    </row>
    <row r="943" spans="8:8" x14ac:dyDescent="0.2">
      <c r="H943" s="15"/>
    </row>
    <row r="944" spans="8:8" x14ac:dyDescent="0.2">
      <c r="H944" s="15"/>
    </row>
    <row r="945" spans="8:8" x14ac:dyDescent="0.2">
      <c r="H945" s="15"/>
    </row>
    <row r="946" spans="8:8" x14ac:dyDescent="0.2">
      <c r="H946" s="15"/>
    </row>
    <row r="947" spans="8:8" x14ac:dyDescent="0.2">
      <c r="H947" s="15"/>
    </row>
    <row r="948" spans="8:8" x14ac:dyDescent="0.2">
      <c r="H948" s="15"/>
    </row>
    <row r="949" spans="8:8" x14ac:dyDescent="0.2">
      <c r="H949" s="15"/>
    </row>
    <row r="950" spans="8:8" x14ac:dyDescent="0.2">
      <c r="H950" s="15"/>
    </row>
    <row r="951" spans="8:8" x14ac:dyDescent="0.2">
      <c r="H951" s="15"/>
    </row>
    <row r="952" spans="8:8" x14ac:dyDescent="0.2">
      <c r="H952" s="15"/>
    </row>
    <row r="953" spans="8:8" x14ac:dyDescent="0.2">
      <c r="H953" s="15"/>
    </row>
    <row r="954" spans="8:8" x14ac:dyDescent="0.2">
      <c r="H954" s="15"/>
    </row>
    <row r="955" spans="8:8" x14ac:dyDescent="0.2">
      <c r="H955" s="15"/>
    </row>
    <row r="956" spans="8:8" x14ac:dyDescent="0.2">
      <c r="H956" s="15"/>
    </row>
    <row r="957" spans="8:8" x14ac:dyDescent="0.2">
      <c r="H957" s="15"/>
    </row>
    <row r="958" spans="8:8" x14ac:dyDescent="0.2">
      <c r="H958" s="15"/>
    </row>
    <row r="959" spans="8:8" x14ac:dyDescent="0.2">
      <c r="H959" s="15"/>
    </row>
    <row r="960" spans="8:8" x14ac:dyDescent="0.2">
      <c r="H960" s="15"/>
    </row>
    <row r="961" spans="8:8" x14ac:dyDescent="0.2">
      <c r="H961" s="15"/>
    </row>
    <row r="962" spans="8:8" x14ac:dyDescent="0.2">
      <c r="H962" s="15"/>
    </row>
    <row r="963" spans="8:8" x14ac:dyDescent="0.2">
      <c r="H963" s="15"/>
    </row>
    <row r="964" spans="8:8" x14ac:dyDescent="0.2">
      <c r="H964" s="15"/>
    </row>
    <row r="965" spans="8:8" x14ac:dyDescent="0.2">
      <c r="H965" s="15"/>
    </row>
    <row r="966" spans="8:8" x14ac:dyDescent="0.2">
      <c r="H966" s="15"/>
    </row>
    <row r="967" spans="8:8" x14ac:dyDescent="0.2">
      <c r="H967" s="15"/>
    </row>
    <row r="968" spans="8:8" x14ac:dyDescent="0.2">
      <c r="H968" s="15"/>
    </row>
    <row r="969" spans="8:8" x14ac:dyDescent="0.2">
      <c r="H969" s="15"/>
    </row>
    <row r="970" spans="8:8" x14ac:dyDescent="0.2">
      <c r="H970" s="15"/>
    </row>
    <row r="971" spans="8:8" x14ac:dyDescent="0.2">
      <c r="H971" s="15"/>
    </row>
    <row r="972" spans="8:8" x14ac:dyDescent="0.2">
      <c r="H972" s="15"/>
    </row>
    <row r="973" spans="8:8" x14ac:dyDescent="0.2">
      <c r="H973" s="15"/>
    </row>
    <row r="974" spans="8:8" x14ac:dyDescent="0.2">
      <c r="H974" s="15"/>
    </row>
    <row r="975" spans="8:8" x14ac:dyDescent="0.2">
      <c r="H975" s="15"/>
    </row>
    <row r="976" spans="8:8" x14ac:dyDescent="0.2">
      <c r="H976" s="15"/>
    </row>
    <row r="977" spans="8:8" x14ac:dyDescent="0.2">
      <c r="H977" s="15"/>
    </row>
    <row r="978" spans="8:8" x14ac:dyDescent="0.2">
      <c r="H978" s="15"/>
    </row>
    <row r="979" spans="8:8" x14ac:dyDescent="0.2">
      <c r="H979" s="15"/>
    </row>
    <row r="980" spans="8:8" x14ac:dyDescent="0.2">
      <c r="H980" s="15"/>
    </row>
    <row r="981" spans="8:8" x14ac:dyDescent="0.2">
      <c r="H981" s="15"/>
    </row>
    <row r="982" spans="8:8" x14ac:dyDescent="0.2">
      <c r="H982" s="15"/>
    </row>
    <row r="983" spans="8:8" x14ac:dyDescent="0.2">
      <c r="H983" s="15"/>
    </row>
    <row r="984" spans="8:8" x14ac:dyDescent="0.2">
      <c r="H984" s="15"/>
    </row>
    <row r="985" spans="8:8" x14ac:dyDescent="0.2">
      <c r="H985" s="15"/>
    </row>
    <row r="986" spans="8:8" x14ac:dyDescent="0.2">
      <c r="H986" s="15"/>
    </row>
    <row r="987" spans="8:8" x14ac:dyDescent="0.2">
      <c r="H987" s="15"/>
    </row>
    <row r="988" spans="8:8" x14ac:dyDescent="0.2">
      <c r="H988" s="15"/>
    </row>
    <row r="989" spans="8:8" x14ac:dyDescent="0.2">
      <c r="H989" s="15"/>
    </row>
    <row r="990" spans="8:8" x14ac:dyDescent="0.2">
      <c r="H990" s="15"/>
    </row>
    <row r="991" spans="8:8" x14ac:dyDescent="0.2">
      <c r="H991" s="15"/>
    </row>
    <row r="992" spans="8:8" x14ac:dyDescent="0.2">
      <c r="H992" s="15"/>
    </row>
    <row r="993" spans="8:8" x14ac:dyDescent="0.2">
      <c r="H993" s="15"/>
    </row>
    <row r="994" spans="8:8" x14ac:dyDescent="0.2">
      <c r="H994" s="15"/>
    </row>
    <row r="995" spans="8:8" x14ac:dyDescent="0.2">
      <c r="H995" s="15"/>
    </row>
    <row r="996" spans="8:8" x14ac:dyDescent="0.2">
      <c r="H996" s="15"/>
    </row>
    <row r="997" spans="8:8" x14ac:dyDescent="0.2">
      <c r="H997" s="15"/>
    </row>
    <row r="998" spans="8:8" x14ac:dyDescent="0.2">
      <c r="H998" s="15"/>
    </row>
    <row r="999" spans="8:8" x14ac:dyDescent="0.2">
      <c r="H999" s="15"/>
    </row>
    <row r="1000" spans="8:8" x14ac:dyDescent="0.2">
      <c r="H1000" s="15"/>
    </row>
    <row r="1001" spans="8:8" x14ac:dyDescent="0.2">
      <c r="H1001" s="15"/>
    </row>
    <row r="1002" spans="8:8" x14ac:dyDescent="0.2">
      <c r="H1002" s="15"/>
    </row>
    <row r="1003" spans="8:8" x14ac:dyDescent="0.2">
      <c r="H1003" s="15"/>
    </row>
    <row r="1004" spans="8:8" x14ac:dyDescent="0.2">
      <c r="H1004" s="15"/>
    </row>
    <row r="1005" spans="8:8" x14ac:dyDescent="0.2">
      <c r="H1005" s="15"/>
    </row>
    <row r="1006" spans="8:8" x14ac:dyDescent="0.2">
      <c r="H1006" s="15"/>
    </row>
    <row r="1007" spans="8:8" x14ac:dyDescent="0.2">
      <c r="H1007" s="15"/>
    </row>
    <row r="1008" spans="8:8" x14ac:dyDescent="0.2">
      <c r="H1008" s="15"/>
    </row>
    <row r="1009" spans="8:8" x14ac:dyDescent="0.2">
      <c r="H1009" s="15"/>
    </row>
    <row r="1010" spans="8:8" x14ac:dyDescent="0.2">
      <c r="H1010" s="15"/>
    </row>
    <row r="1011" spans="8:8" x14ac:dyDescent="0.2">
      <c r="H1011" s="15"/>
    </row>
    <row r="1012" spans="8:8" x14ac:dyDescent="0.2">
      <c r="H1012" s="15"/>
    </row>
    <row r="1013" spans="8:8" x14ac:dyDescent="0.2">
      <c r="H1013" s="15"/>
    </row>
    <row r="1014" spans="8:8" x14ac:dyDescent="0.2">
      <c r="H1014" s="15"/>
    </row>
    <row r="1015" spans="8:8" x14ac:dyDescent="0.2">
      <c r="H1015" s="15"/>
    </row>
    <row r="1016" spans="8:8" x14ac:dyDescent="0.2">
      <c r="H1016" s="15"/>
    </row>
    <row r="1017" spans="8:8" x14ac:dyDescent="0.2">
      <c r="H1017" s="15"/>
    </row>
    <row r="1018" spans="8:8" x14ac:dyDescent="0.2">
      <c r="H1018" s="15"/>
    </row>
    <row r="1019" spans="8:8" x14ac:dyDescent="0.2">
      <c r="H1019" s="15"/>
    </row>
    <row r="1020" spans="8:8" x14ac:dyDescent="0.2">
      <c r="H1020" s="15"/>
    </row>
    <row r="1021" spans="8:8" x14ac:dyDescent="0.2">
      <c r="H1021" s="15"/>
    </row>
    <row r="1022" spans="8:8" x14ac:dyDescent="0.2">
      <c r="H1022" s="15"/>
    </row>
    <row r="1023" spans="8:8" x14ac:dyDescent="0.2">
      <c r="H1023" s="15"/>
    </row>
    <row r="1024" spans="8:8" x14ac:dyDescent="0.2">
      <c r="H1024" s="15"/>
    </row>
    <row r="1025" spans="8:8" x14ac:dyDescent="0.2">
      <c r="H1025" s="15"/>
    </row>
    <row r="1026" spans="8:8" x14ac:dyDescent="0.2">
      <c r="H1026" s="15"/>
    </row>
    <row r="1027" spans="8:8" x14ac:dyDescent="0.2">
      <c r="H1027" s="15"/>
    </row>
    <row r="1028" spans="8:8" x14ac:dyDescent="0.2">
      <c r="H1028" s="15"/>
    </row>
    <row r="1029" spans="8:8" x14ac:dyDescent="0.2">
      <c r="H1029" s="15"/>
    </row>
    <row r="1030" spans="8:8" x14ac:dyDescent="0.2">
      <c r="H1030" s="15"/>
    </row>
    <row r="1031" spans="8:8" x14ac:dyDescent="0.2">
      <c r="H1031" s="15"/>
    </row>
    <row r="1032" spans="8:8" x14ac:dyDescent="0.2">
      <c r="H1032" s="15"/>
    </row>
    <row r="1033" spans="8:8" x14ac:dyDescent="0.2">
      <c r="H1033" s="15"/>
    </row>
    <row r="1034" spans="8:8" x14ac:dyDescent="0.2">
      <c r="H1034" s="15"/>
    </row>
    <row r="1035" spans="8:8" x14ac:dyDescent="0.2">
      <c r="H1035" s="15"/>
    </row>
    <row r="1036" spans="8:8" x14ac:dyDescent="0.2">
      <c r="H1036" s="15"/>
    </row>
    <row r="1037" spans="8:8" x14ac:dyDescent="0.2">
      <c r="H1037" s="15"/>
    </row>
    <row r="1038" spans="8:8" x14ac:dyDescent="0.2">
      <c r="H1038" s="15"/>
    </row>
    <row r="1039" spans="8:8" x14ac:dyDescent="0.2">
      <c r="H1039" s="15"/>
    </row>
    <row r="1040" spans="8:8" x14ac:dyDescent="0.2">
      <c r="H1040" s="15"/>
    </row>
    <row r="1041" spans="8:8" x14ac:dyDescent="0.2">
      <c r="H1041" s="15"/>
    </row>
    <row r="1042" spans="8:8" x14ac:dyDescent="0.2">
      <c r="H1042" s="15"/>
    </row>
    <row r="1043" spans="8:8" x14ac:dyDescent="0.2">
      <c r="H1043" s="15"/>
    </row>
    <row r="1044" spans="8:8" x14ac:dyDescent="0.2">
      <c r="H1044" s="15"/>
    </row>
    <row r="1045" spans="8:8" x14ac:dyDescent="0.2">
      <c r="H1045" s="15"/>
    </row>
    <row r="1046" spans="8:8" x14ac:dyDescent="0.2">
      <c r="H1046" s="15"/>
    </row>
    <row r="1047" spans="8:8" x14ac:dyDescent="0.2">
      <c r="H1047" s="15"/>
    </row>
    <row r="1048" spans="8:8" x14ac:dyDescent="0.2">
      <c r="H1048" s="15"/>
    </row>
    <row r="1049" spans="8:8" x14ac:dyDescent="0.2">
      <c r="H1049" s="15"/>
    </row>
    <row r="1050" spans="8:8" x14ac:dyDescent="0.2">
      <c r="H1050" s="15"/>
    </row>
    <row r="1051" spans="8:8" x14ac:dyDescent="0.2">
      <c r="H1051" s="15"/>
    </row>
    <row r="1052" spans="8:8" x14ac:dyDescent="0.2">
      <c r="H1052" s="15"/>
    </row>
    <row r="1053" spans="8:8" x14ac:dyDescent="0.2">
      <c r="H1053" s="15"/>
    </row>
    <row r="1054" spans="8:8" x14ac:dyDescent="0.2">
      <c r="H1054" s="15"/>
    </row>
    <row r="1055" spans="8:8" x14ac:dyDescent="0.2">
      <c r="H1055" s="15"/>
    </row>
    <row r="1056" spans="8:8" x14ac:dyDescent="0.2">
      <c r="H1056" s="15"/>
    </row>
    <row r="1057" spans="8:8" x14ac:dyDescent="0.2">
      <c r="H1057" s="15"/>
    </row>
    <row r="1058" spans="8:8" x14ac:dyDescent="0.2">
      <c r="H1058" s="15"/>
    </row>
    <row r="1059" spans="8:8" x14ac:dyDescent="0.2">
      <c r="H1059" s="15"/>
    </row>
    <row r="1060" spans="8:8" x14ac:dyDescent="0.2">
      <c r="H1060" s="15"/>
    </row>
    <row r="1061" spans="8:8" x14ac:dyDescent="0.2">
      <c r="H1061" s="15"/>
    </row>
    <row r="1062" spans="8:8" x14ac:dyDescent="0.2">
      <c r="H1062" s="15"/>
    </row>
    <row r="1063" spans="8:8" x14ac:dyDescent="0.2">
      <c r="H1063" s="15"/>
    </row>
    <row r="1064" spans="8:8" x14ac:dyDescent="0.2">
      <c r="H1064" s="15"/>
    </row>
    <row r="1065" spans="8:8" x14ac:dyDescent="0.2">
      <c r="H1065" s="15"/>
    </row>
    <row r="1066" spans="8:8" x14ac:dyDescent="0.2">
      <c r="H1066" s="15"/>
    </row>
    <row r="1067" spans="8:8" x14ac:dyDescent="0.2">
      <c r="H1067" s="15"/>
    </row>
    <row r="1068" spans="8:8" x14ac:dyDescent="0.2">
      <c r="H1068" s="15"/>
    </row>
    <row r="1069" spans="8:8" x14ac:dyDescent="0.2">
      <c r="H1069" s="15"/>
    </row>
    <row r="1070" spans="8:8" x14ac:dyDescent="0.2">
      <c r="H1070" s="15"/>
    </row>
    <row r="1071" spans="8:8" x14ac:dyDescent="0.2">
      <c r="H1071" s="15"/>
    </row>
    <row r="1072" spans="8:8" x14ac:dyDescent="0.2">
      <c r="H1072" s="15"/>
    </row>
    <row r="1073" spans="8:8" x14ac:dyDescent="0.2">
      <c r="H1073" s="15"/>
    </row>
    <row r="1074" spans="8:8" x14ac:dyDescent="0.2">
      <c r="H1074" s="15"/>
    </row>
    <row r="1075" spans="8:8" x14ac:dyDescent="0.2">
      <c r="H1075" s="15"/>
    </row>
    <row r="1076" spans="8:8" x14ac:dyDescent="0.2">
      <c r="H1076" s="15"/>
    </row>
    <row r="1077" spans="8:8" x14ac:dyDescent="0.2">
      <c r="H1077" s="15"/>
    </row>
    <row r="1078" spans="8:8" x14ac:dyDescent="0.2">
      <c r="H1078" s="15"/>
    </row>
    <row r="1079" spans="8:8" x14ac:dyDescent="0.2">
      <c r="H1079" s="15"/>
    </row>
    <row r="1080" spans="8:8" x14ac:dyDescent="0.2">
      <c r="H1080" s="15"/>
    </row>
    <row r="1081" spans="8:8" x14ac:dyDescent="0.2">
      <c r="H1081" s="15"/>
    </row>
    <row r="1082" spans="8:8" x14ac:dyDescent="0.2">
      <c r="H1082" s="15"/>
    </row>
    <row r="1083" spans="8:8" x14ac:dyDescent="0.2">
      <c r="H1083" s="15"/>
    </row>
    <row r="1084" spans="8:8" x14ac:dyDescent="0.2">
      <c r="H1084" s="15"/>
    </row>
    <row r="1085" spans="8:8" x14ac:dyDescent="0.2">
      <c r="H1085" s="15"/>
    </row>
    <row r="1086" spans="8:8" x14ac:dyDescent="0.2">
      <c r="H1086" s="15"/>
    </row>
    <row r="1087" spans="8:8" x14ac:dyDescent="0.2">
      <c r="H1087" s="15"/>
    </row>
    <row r="1088" spans="8:8" x14ac:dyDescent="0.2">
      <c r="H1088" s="15"/>
    </row>
    <row r="1089" spans="8:8" x14ac:dyDescent="0.2">
      <c r="H1089" s="15"/>
    </row>
    <row r="1090" spans="8:8" x14ac:dyDescent="0.2">
      <c r="H1090" s="15"/>
    </row>
    <row r="1091" spans="8:8" x14ac:dyDescent="0.2">
      <c r="H1091" s="15"/>
    </row>
    <row r="1092" spans="8:8" x14ac:dyDescent="0.2">
      <c r="H1092" s="15"/>
    </row>
    <row r="1093" spans="8:8" x14ac:dyDescent="0.2">
      <c r="H1093" s="15"/>
    </row>
    <row r="1094" spans="8:8" x14ac:dyDescent="0.2">
      <c r="H1094" s="15"/>
    </row>
    <row r="1095" spans="8:8" x14ac:dyDescent="0.2">
      <c r="H1095" s="15"/>
    </row>
    <row r="1096" spans="8:8" x14ac:dyDescent="0.2">
      <c r="H1096" s="15"/>
    </row>
    <row r="1097" spans="8:8" x14ac:dyDescent="0.2">
      <c r="H1097" s="15"/>
    </row>
    <row r="1098" spans="8:8" x14ac:dyDescent="0.2">
      <c r="H1098" s="15"/>
    </row>
    <row r="1099" spans="8:8" x14ac:dyDescent="0.2">
      <c r="H1099" s="15"/>
    </row>
    <row r="1100" spans="8:8" x14ac:dyDescent="0.2">
      <c r="H1100" s="15"/>
    </row>
    <row r="1101" spans="8:8" x14ac:dyDescent="0.2">
      <c r="H1101" s="15"/>
    </row>
    <row r="1102" spans="8:8" x14ac:dyDescent="0.2">
      <c r="H1102" s="15"/>
    </row>
    <row r="1103" spans="8:8" x14ac:dyDescent="0.2">
      <c r="H1103" s="15"/>
    </row>
    <row r="1104" spans="8:8" x14ac:dyDescent="0.2">
      <c r="H1104" s="15"/>
    </row>
    <row r="1105" spans="8:8" x14ac:dyDescent="0.2">
      <c r="H1105" s="15"/>
    </row>
    <row r="1106" spans="8:8" x14ac:dyDescent="0.2">
      <c r="H1106" s="15"/>
    </row>
    <row r="1107" spans="8:8" x14ac:dyDescent="0.2">
      <c r="H1107" s="15"/>
    </row>
    <row r="1108" spans="8:8" x14ac:dyDescent="0.2">
      <c r="H1108" s="15"/>
    </row>
    <row r="1109" spans="8:8" x14ac:dyDescent="0.2">
      <c r="H1109" s="15"/>
    </row>
    <row r="1110" spans="8:8" x14ac:dyDescent="0.2">
      <c r="H1110" s="15"/>
    </row>
    <row r="1111" spans="8:8" x14ac:dyDescent="0.2">
      <c r="H1111" s="15"/>
    </row>
    <row r="1112" spans="8:8" x14ac:dyDescent="0.2">
      <c r="H1112" s="15"/>
    </row>
    <row r="1113" spans="8:8" x14ac:dyDescent="0.2">
      <c r="H1113" s="15"/>
    </row>
    <row r="1114" spans="8:8" x14ac:dyDescent="0.2">
      <c r="H1114" s="15"/>
    </row>
    <row r="1115" spans="8:8" x14ac:dyDescent="0.2">
      <c r="H1115" s="15"/>
    </row>
    <row r="1116" spans="8:8" x14ac:dyDescent="0.2">
      <c r="H1116" s="15"/>
    </row>
    <row r="1117" spans="8:8" x14ac:dyDescent="0.2">
      <c r="H1117" s="15"/>
    </row>
    <row r="1118" spans="8:8" x14ac:dyDescent="0.2">
      <c r="H1118" s="15"/>
    </row>
    <row r="1119" spans="8:8" x14ac:dyDescent="0.2">
      <c r="H1119" s="15"/>
    </row>
    <row r="1120" spans="8:8" x14ac:dyDescent="0.2">
      <c r="H1120" s="15"/>
    </row>
    <row r="1121" spans="8:8" x14ac:dyDescent="0.2">
      <c r="H1121" s="15"/>
    </row>
    <row r="1122" spans="8:8" x14ac:dyDescent="0.2">
      <c r="H1122" s="15"/>
    </row>
    <row r="1123" spans="8:8" x14ac:dyDescent="0.2">
      <c r="H1123" s="15"/>
    </row>
    <row r="1124" spans="8:8" x14ac:dyDescent="0.2">
      <c r="H1124" s="15"/>
    </row>
    <row r="1125" spans="8:8" x14ac:dyDescent="0.2">
      <c r="H1125" s="15"/>
    </row>
    <row r="1126" spans="8:8" x14ac:dyDescent="0.2">
      <c r="H1126" s="15"/>
    </row>
    <row r="1127" spans="8:8" x14ac:dyDescent="0.2">
      <c r="H1127" s="15"/>
    </row>
    <row r="1128" spans="8:8" x14ac:dyDescent="0.2">
      <c r="H1128" s="15"/>
    </row>
    <row r="1129" spans="8:8" x14ac:dyDescent="0.2">
      <c r="H1129" s="15"/>
    </row>
    <row r="1130" spans="8:8" x14ac:dyDescent="0.2">
      <c r="H1130" s="15"/>
    </row>
    <row r="1131" spans="8:8" x14ac:dyDescent="0.2">
      <c r="H1131" s="15"/>
    </row>
    <row r="1132" spans="8:8" x14ac:dyDescent="0.2">
      <c r="H1132" s="15"/>
    </row>
    <row r="1133" spans="8:8" x14ac:dyDescent="0.2">
      <c r="H1133" s="15"/>
    </row>
    <row r="1134" spans="8:8" x14ac:dyDescent="0.2">
      <c r="H1134" s="15"/>
    </row>
    <row r="1135" spans="8:8" x14ac:dyDescent="0.2">
      <c r="H1135" s="15"/>
    </row>
    <row r="1136" spans="8:8" x14ac:dyDescent="0.2">
      <c r="H1136" s="15"/>
    </row>
    <row r="1137" spans="8:8" x14ac:dyDescent="0.2">
      <c r="H1137" s="15"/>
    </row>
    <row r="1138" spans="8:8" x14ac:dyDescent="0.2">
      <c r="H1138" s="15"/>
    </row>
    <row r="1139" spans="8:8" x14ac:dyDescent="0.2">
      <c r="H1139" s="15"/>
    </row>
    <row r="1140" spans="8:8" x14ac:dyDescent="0.2">
      <c r="H1140" s="15"/>
    </row>
    <row r="1141" spans="8:8" x14ac:dyDescent="0.2">
      <c r="H1141" s="15"/>
    </row>
    <row r="1142" spans="8:8" x14ac:dyDescent="0.2">
      <c r="H1142" s="15"/>
    </row>
    <row r="1143" spans="8:8" x14ac:dyDescent="0.2">
      <c r="H1143" s="15"/>
    </row>
    <row r="1144" spans="8:8" x14ac:dyDescent="0.2">
      <c r="H1144" s="15"/>
    </row>
    <row r="1145" spans="8:8" x14ac:dyDescent="0.2">
      <c r="H1145" s="15"/>
    </row>
    <row r="1146" spans="8:8" x14ac:dyDescent="0.2">
      <c r="H1146" s="15"/>
    </row>
    <row r="1147" spans="8:8" x14ac:dyDescent="0.2">
      <c r="H1147" s="15"/>
    </row>
    <row r="1148" spans="8:8" x14ac:dyDescent="0.2">
      <c r="H1148" s="15"/>
    </row>
    <row r="1149" spans="8:8" x14ac:dyDescent="0.2">
      <c r="H1149" s="15"/>
    </row>
    <row r="1150" spans="8:8" x14ac:dyDescent="0.2">
      <c r="H1150" s="15"/>
    </row>
    <row r="1151" spans="8:8" x14ac:dyDescent="0.2">
      <c r="H1151" s="15"/>
    </row>
    <row r="1152" spans="8:8" x14ac:dyDescent="0.2">
      <c r="H1152" s="15"/>
    </row>
    <row r="1153" spans="8:8" x14ac:dyDescent="0.2">
      <c r="H1153" s="15"/>
    </row>
    <row r="1154" spans="8:8" x14ac:dyDescent="0.2">
      <c r="H1154" s="15"/>
    </row>
    <row r="1155" spans="8:8" x14ac:dyDescent="0.2">
      <c r="H1155" s="15"/>
    </row>
    <row r="1156" spans="8:8" x14ac:dyDescent="0.2">
      <c r="H1156" s="15"/>
    </row>
    <row r="1157" spans="8:8" x14ac:dyDescent="0.2">
      <c r="H1157" s="15"/>
    </row>
    <row r="1158" spans="8:8" x14ac:dyDescent="0.2">
      <c r="H1158" s="15"/>
    </row>
    <row r="1159" spans="8:8" x14ac:dyDescent="0.2">
      <c r="H1159" s="15"/>
    </row>
    <row r="1160" spans="8:8" x14ac:dyDescent="0.2">
      <c r="H1160" s="15"/>
    </row>
    <row r="1161" spans="8:8" x14ac:dyDescent="0.2">
      <c r="H1161" s="15"/>
    </row>
    <row r="1162" spans="8:8" x14ac:dyDescent="0.2">
      <c r="H1162" s="15"/>
    </row>
    <row r="1163" spans="8:8" x14ac:dyDescent="0.2">
      <c r="H1163" s="15"/>
    </row>
    <row r="1164" spans="8:8" x14ac:dyDescent="0.2">
      <c r="H1164" s="15"/>
    </row>
    <row r="1165" spans="8:8" x14ac:dyDescent="0.2">
      <c r="H1165" s="15"/>
    </row>
    <row r="1166" spans="8:8" x14ac:dyDescent="0.2">
      <c r="H1166" s="15"/>
    </row>
    <row r="1167" spans="8:8" x14ac:dyDescent="0.2">
      <c r="H1167" s="15"/>
    </row>
    <row r="1168" spans="8:8" x14ac:dyDescent="0.2">
      <c r="H1168" s="15"/>
    </row>
    <row r="1169" spans="8:8" x14ac:dyDescent="0.2">
      <c r="H1169" s="15"/>
    </row>
    <row r="1170" spans="8:8" x14ac:dyDescent="0.2">
      <c r="H1170" s="15"/>
    </row>
    <row r="1171" spans="8:8" x14ac:dyDescent="0.2">
      <c r="H1171" s="15"/>
    </row>
    <row r="1172" spans="8:8" x14ac:dyDescent="0.2">
      <c r="H1172" s="15"/>
    </row>
    <row r="1173" spans="8:8" x14ac:dyDescent="0.2">
      <c r="H1173" s="15"/>
    </row>
    <row r="1174" spans="8:8" x14ac:dyDescent="0.2">
      <c r="H1174" s="15"/>
    </row>
    <row r="1175" spans="8:8" x14ac:dyDescent="0.2">
      <c r="H1175" s="15"/>
    </row>
    <row r="1176" spans="8:8" x14ac:dyDescent="0.2">
      <c r="H1176" s="15"/>
    </row>
    <row r="1177" spans="8:8" x14ac:dyDescent="0.2">
      <c r="H1177" s="15"/>
    </row>
    <row r="1178" spans="8:8" x14ac:dyDescent="0.2">
      <c r="H1178" s="15"/>
    </row>
    <row r="1179" spans="8:8" x14ac:dyDescent="0.2">
      <c r="H1179" s="15"/>
    </row>
    <row r="1180" spans="8:8" x14ac:dyDescent="0.2">
      <c r="H1180" s="15"/>
    </row>
    <row r="1181" spans="8:8" x14ac:dyDescent="0.2">
      <c r="H1181" s="15"/>
    </row>
    <row r="1182" spans="8:8" x14ac:dyDescent="0.2">
      <c r="H1182" s="15"/>
    </row>
    <row r="1183" spans="8:8" x14ac:dyDescent="0.2">
      <c r="H1183" s="15"/>
    </row>
    <row r="1184" spans="8:8" x14ac:dyDescent="0.2">
      <c r="H1184" s="15"/>
    </row>
    <row r="1185" spans="8:8" x14ac:dyDescent="0.2">
      <c r="H1185" s="15"/>
    </row>
    <row r="1186" spans="8:8" x14ac:dyDescent="0.2">
      <c r="H1186" s="15"/>
    </row>
    <row r="1187" spans="8:8" x14ac:dyDescent="0.2">
      <c r="H1187" s="15"/>
    </row>
    <row r="1188" spans="8:8" x14ac:dyDescent="0.2">
      <c r="H1188" s="15"/>
    </row>
    <row r="1189" spans="8:8" x14ac:dyDescent="0.2">
      <c r="H1189" s="15"/>
    </row>
    <row r="1190" spans="8:8" x14ac:dyDescent="0.2">
      <c r="H1190" s="15"/>
    </row>
    <row r="1191" spans="8:8" x14ac:dyDescent="0.2">
      <c r="H1191" s="15"/>
    </row>
    <row r="1192" spans="8:8" x14ac:dyDescent="0.2">
      <c r="H1192" s="15"/>
    </row>
    <row r="1193" spans="8:8" x14ac:dyDescent="0.2">
      <c r="H1193" s="15"/>
    </row>
    <row r="1194" spans="8:8" x14ac:dyDescent="0.2">
      <c r="H1194" s="15"/>
    </row>
    <row r="1195" spans="8:8" x14ac:dyDescent="0.2">
      <c r="H1195" s="15"/>
    </row>
    <row r="1196" spans="8:8" x14ac:dyDescent="0.2">
      <c r="H1196" s="15"/>
    </row>
    <row r="1197" spans="8:8" x14ac:dyDescent="0.2">
      <c r="H1197" s="15"/>
    </row>
    <row r="1198" spans="8:8" x14ac:dyDescent="0.2">
      <c r="H1198" s="15"/>
    </row>
    <row r="1199" spans="8:8" x14ac:dyDescent="0.2">
      <c r="H1199" s="15"/>
    </row>
    <row r="1200" spans="8:8" x14ac:dyDescent="0.2">
      <c r="H1200" s="15"/>
    </row>
    <row r="1201" spans="8:8" x14ac:dyDescent="0.2">
      <c r="H1201" s="15"/>
    </row>
    <row r="1202" spans="8:8" x14ac:dyDescent="0.2">
      <c r="H1202" s="15"/>
    </row>
    <row r="1203" spans="8:8" x14ac:dyDescent="0.2">
      <c r="H1203" s="15"/>
    </row>
    <row r="1204" spans="8:8" x14ac:dyDescent="0.2">
      <c r="H1204" s="15"/>
    </row>
    <row r="1205" spans="8:8" x14ac:dyDescent="0.2">
      <c r="H1205" s="15"/>
    </row>
    <row r="1206" spans="8:8" x14ac:dyDescent="0.2">
      <c r="H1206" s="15"/>
    </row>
    <row r="1207" spans="8:8" x14ac:dyDescent="0.2">
      <c r="H1207" s="15"/>
    </row>
    <row r="1208" spans="8:8" x14ac:dyDescent="0.2">
      <c r="H1208" s="15"/>
    </row>
    <row r="1209" spans="8:8" x14ac:dyDescent="0.2">
      <c r="H1209" s="15"/>
    </row>
    <row r="1210" spans="8:8" x14ac:dyDescent="0.2">
      <c r="H1210" s="15"/>
    </row>
    <row r="1211" spans="8:8" x14ac:dyDescent="0.2">
      <c r="H1211" s="15"/>
    </row>
    <row r="1212" spans="8:8" x14ac:dyDescent="0.2">
      <c r="H1212" s="15"/>
    </row>
    <row r="1213" spans="8:8" x14ac:dyDescent="0.2">
      <c r="H1213" s="15"/>
    </row>
    <row r="1214" spans="8:8" x14ac:dyDescent="0.2">
      <c r="H1214" s="15"/>
    </row>
    <row r="1215" spans="8:8" x14ac:dyDescent="0.2">
      <c r="H1215" s="15"/>
    </row>
    <row r="1216" spans="8:8" x14ac:dyDescent="0.2">
      <c r="H1216" s="15"/>
    </row>
    <row r="1217" spans="8:8" x14ac:dyDescent="0.2">
      <c r="H1217" s="15"/>
    </row>
    <row r="1218" spans="8:8" x14ac:dyDescent="0.2">
      <c r="H1218" s="15"/>
    </row>
    <row r="1219" spans="8:8" x14ac:dyDescent="0.2">
      <c r="H1219" s="15"/>
    </row>
    <row r="1220" spans="8:8" x14ac:dyDescent="0.2">
      <c r="H1220" s="15"/>
    </row>
    <row r="1221" spans="8:8" x14ac:dyDescent="0.2">
      <c r="H1221" s="15"/>
    </row>
    <row r="1222" spans="8:8" x14ac:dyDescent="0.2">
      <c r="H1222" s="15"/>
    </row>
    <row r="1223" spans="8:8" x14ac:dyDescent="0.2">
      <c r="H1223" s="15"/>
    </row>
    <row r="1224" spans="8:8" x14ac:dyDescent="0.2">
      <c r="H1224" s="15"/>
    </row>
    <row r="1225" spans="8:8" x14ac:dyDescent="0.2">
      <c r="H1225" s="15"/>
    </row>
    <row r="1226" spans="8:8" x14ac:dyDescent="0.2">
      <c r="H1226" s="15"/>
    </row>
    <row r="1227" spans="8:8" x14ac:dyDescent="0.2">
      <c r="H1227" s="15"/>
    </row>
    <row r="1228" spans="8:8" x14ac:dyDescent="0.2">
      <c r="H1228" s="15"/>
    </row>
    <row r="1229" spans="8:8" x14ac:dyDescent="0.2">
      <c r="H1229" s="15"/>
    </row>
    <row r="1230" spans="8:8" x14ac:dyDescent="0.2">
      <c r="H1230" s="15"/>
    </row>
    <row r="1231" spans="8:8" x14ac:dyDescent="0.2">
      <c r="H1231" s="15"/>
    </row>
    <row r="1232" spans="8:8" x14ac:dyDescent="0.2">
      <c r="H1232" s="15"/>
    </row>
    <row r="1233" spans="8:8" x14ac:dyDescent="0.2">
      <c r="H1233" s="15"/>
    </row>
    <row r="1234" spans="8:8" x14ac:dyDescent="0.2">
      <c r="H1234" s="15"/>
    </row>
    <row r="1235" spans="8:8" x14ac:dyDescent="0.2">
      <c r="H1235" s="15"/>
    </row>
    <row r="1236" spans="8:8" x14ac:dyDescent="0.2">
      <c r="H1236" s="15"/>
    </row>
    <row r="1237" spans="8:8" x14ac:dyDescent="0.2">
      <c r="H1237" s="15"/>
    </row>
    <row r="1238" spans="8:8" x14ac:dyDescent="0.2">
      <c r="H1238" s="15"/>
    </row>
    <row r="1239" spans="8:8" x14ac:dyDescent="0.2">
      <c r="H1239" s="15"/>
    </row>
    <row r="1240" spans="8:8" x14ac:dyDescent="0.2">
      <c r="H1240" s="15"/>
    </row>
    <row r="1241" spans="8:8" x14ac:dyDescent="0.2">
      <c r="H1241" s="15"/>
    </row>
    <row r="1242" spans="8:8" x14ac:dyDescent="0.2">
      <c r="H1242" s="15"/>
    </row>
    <row r="1243" spans="8:8" x14ac:dyDescent="0.2">
      <c r="H1243" s="15"/>
    </row>
    <row r="1244" spans="8:8" x14ac:dyDescent="0.2">
      <c r="H1244" s="15"/>
    </row>
    <row r="1245" spans="8:8" x14ac:dyDescent="0.2">
      <c r="H1245" s="15"/>
    </row>
    <row r="1246" spans="8:8" x14ac:dyDescent="0.2">
      <c r="H1246" s="15"/>
    </row>
    <row r="1247" spans="8:8" x14ac:dyDescent="0.2">
      <c r="H1247" s="15"/>
    </row>
    <row r="1248" spans="8:8" x14ac:dyDescent="0.2">
      <c r="H1248" s="15"/>
    </row>
    <row r="1249" spans="8:8" x14ac:dyDescent="0.2">
      <c r="H1249" s="15"/>
    </row>
    <row r="1250" spans="8:8" x14ac:dyDescent="0.2">
      <c r="H1250" s="15"/>
    </row>
    <row r="1251" spans="8:8" x14ac:dyDescent="0.2">
      <c r="H1251" s="15"/>
    </row>
    <row r="1252" spans="8:8" x14ac:dyDescent="0.2">
      <c r="H1252" s="15"/>
    </row>
    <row r="1253" spans="8:8" x14ac:dyDescent="0.2">
      <c r="H1253" s="15"/>
    </row>
    <row r="1254" spans="8:8" x14ac:dyDescent="0.2">
      <c r="H1254" s="15"/>
    </row>
    <row r="1255" spans="8:8" x14ac:dyDescent="0.2">
      <c r="H1255" s="15"/>
    </row>
    <row r="1256" spans="8:8" x14ac:dyDescent="0.2">
      <c r="H1256" s="15"/>
    </row>
    <row r="1257" spans="8:8" x14ac:dyDescent="0.2">
      <c r="H1257" s="15"/>
    </row>
    <row r="1258" spans="8:8" x14ac:dyDescent="0.2">
      <c r="H1258" s="15"/>
    </row>
    <row r="1259" spans="8:8" x14ac:dyDescent="0.2">
      <c r="H1259" s="15"/>
    </row>
    <row r="1260" spans="8:8" x14ac:dyDescent="0.2">
      <c r="H1260" s="15"/>
    </row>
    <row r="1261" spans="8:8" x14ac:dyDescent="0.2">
      <c r="H1261" s="15"/>
    </row>
    <row r="1262" spans="8:8" x14ac:dyDescent="0.2">
      <c r="H1262" s="15"/>
    </row>
    <row r="1263" spans="8:8" x14ac:dyDescent="0.2">
      <c r="H1263" s="15"/>
    </row>
    <row r="1264" spans="8:8" x14ac:dyDescent="0.2">
      <c r="H1264" s="15"/>
    </row>
    <row r="1265" spans="8:8" x14ac:dyDescent="0.2">
      <c r="H1265" s="15"/>
    </row>
    <row r="1266" spans="8:8" x14ac:dyDescent="0.2">
      <c r="H1266" s="15"/>
    </row>
    <row r="1267" spans="8:8" x14ac:dyDescent="0.2">
      <c r="H1267" s="15"/>
    </row>
    <row r="1268" spans="8:8" x14ac:dyDescent="0.2">
      <c r="H1268" s="15"/>
    </row>
    <row r="1269" spans="8:8" x14ac:dyDescent="0.2">
      <c r="H1269" s="15"/>
    </row>
    <row r="1270" spans="8:8" x14ac:dyDescent="0.2">
      <c r="H1270" s="15"/>
    </row>
    <row r="1271" spans="8:8" x14ac:dyDescent="0.2">
      <c r="H1271" s="15"/>
    </row>
    <row r="1272" spans="8:8" x14ac:dyDescent="0.2">
      <c r="H1272" s="15"/>
    </row>
    <row r="1273" spans="8:8" x14ac:dyDescent="0.2">
      <c r="H1273" s="15"/>
    </row>
    <row r="1274" spans="8:8" x14ac:dyDescent="0.2">
      <c r="H1274" s="15"/>
    </row>
    <row r="1275" spans="8:8" x14ac:dyDescent="0.2">
      <c r="H1275" s="15"/>
    </row>
    <row r="1276" spans="8:8" x14ac:dyDescent="0.2">
      <c r="H1276" s="15"/>
    </row>
    <row r="1277" spans="8:8" x14ac:dyDescent="0.2">
      <c r="H1277" s="15"/>
    </row>
    <row r="1278" spans="8:8" x14ac:dyDescent="0.2">
      <c r="H1278" s="15"/>
    </row>
    <row r="1279" spans="8:8" x14ac:dyDescent="0.2">
      <c r="H1279" s="15"/>
    </row>
    <row r="1280" spans="8:8" x14ac:dyDescent="0.2">
      <c r="H1280" s="15"/>
    </row>
    <row r="1281" spans="8:8" x14ac:dyDescent="0.2">
      <c r="H1281" s="15"/>
    </row>
    <row r="1282" spans="8:8" x14ac:dyDescent="0.2">
      <c r="H1282" s="15"/>
    </row>
    <row r="1283" spans="8:8" x14ac:dyDescent="0.2">
      <c r="H1283" s="15"/>
    </row>
    <row r="1284" spans="8:8" x14ac:dyDescent="0.2">
      <c r="H1284" s="15"/>
    </row>
    <row r="1285" spans="8:8" x14ac:dyDescent="0.2">
      <c r="H1285" s="15"/>
    </row>
    <row r="1286" spans="8:8" x14ac:dyDescent="0.2">
      <c r="H1286" s="15"/>
    </row>
    <row r="1287" spans="8:8" x14ac:dyDescent="0.2">
      <c r="H1287" s="15"/>
    </row>
    <row r="1288" spans="8:8" x14ac:dyDescent="0.2">
      <c r="H1288" s="15"/>
    </row>
    <row r="1289" spans="8:8" x14ac:dyDescent="0.2">
      <c r="H1289" s="15"/>
    </row>
    <row r="1290" spans="8:8" x14ac:dyDescent="0.2">
      <c r="H1290" s="15"/>
    </row>
    <row r="1291" spans="8:8" x14ac:dyDescent="0.2">
      <c r="H1291" s="15"/>
    </row>
    <row r="1292" spans="8:8" x14ac:dyDescent="0.2">
      <c r="H1292" s="15"/>
    </row>
    <row r="1293" spans="8:8" x14ac:dyDescent="0.2">
      <c r="H1293" s="15"/>
    </row>
    <row r="1294" spans="8:8" x14ac:dyDescent="0.2">
      <c r="H1294" s="15"/>
    </row>
    <row r="1295" spans="8:8" x14ac:dyDescent="0.2">
      <c r="H1295" s="15"/>
    </row>
    <row r="1296" spans="8:8" x14ac:dyDescent="0.2">
      <c r="H1296" s="15"/>
    </row>
    <row r="1297" spans="8:8" x14ac:dyDescent="0.2">
      <c r="H1297" s="15"/>
    </row>
    <row r="1298" spans="8:8" x14ac:dyDescent="0.2">
      <c r="H1298" s="15"/>
    </row>
    <row r="1299" spans="8:8" x14ac:dyDescent="0.2">
      <c r="H1299" s="15"/>
    </row>
    <row r="1300" spans="8:8" x14ac:dyDescent="0.2">
      <c r="H1300" s="15"/>
    </row>
    <row r="1301" spans="8:8" x14ac:dyDescent="0.2">
      <c r="H1301" s="15"/>
    </row>
    <row r="1302" spans="8:8" x14ac:dyDescent="0.2">
      <c r="H1302" s="15"/>
    </row>
    <row r="1303" spans="8:8" x14ac:dyDescent="0.2">
      <c r="H1303" s="15"/>
    </row>
    <row r="1304" spans="8:8" x14ac:dyDescent="0.2">
      <c r="H1304" s="15"/>
    </row>
    <row r="1305" spans="8:8" x14ac:dyDescent="0.2">
      <c r="H1305" s="15"/>
    </row>
    <row r="1306" spans="8:8" x14ac:dyDescent="0.2">
      <c r="H1306" s="15"/>
    </row>
    <row r="1307" spans="8:8" x14ac:dyDescent="0.2">
      <c r="H1307" s="15"/>
    </row>
    <row r="1308" spans="8:8" x14ac:dyDescent="0.2">
      <c r="H1308" s="15"/>
    </row>
    <row r="1309" spans="8:8" x14ac:dyDescent="0.2">
      <c r="H1309" s="15"/>
    </row>
    <row r="1310" spans="8:8" x14ac:dyDescent="0.2">
      <c r="H1310" s="15"/>
    </row>
    <row r="1311" spans="8:8" x14ac:dyDescent="0.2">
      <c r="H1311" s="15"/>
    </row>
    <row r="1312" spans="8:8" x14ac:dyDescent="0.2">
      <c r="H1312" s="15"/>
    </row>
    <row r="1313" spans="8:8" x14ac:dyDescent="0.2">
      <c r="H1313" s="15"/>
    </row>
    <row r="1314" spans="8:8" x14ac:dyDescent="0.2">
      <c r="H1314" s="15"/>
    </row>
    <row r="1315" spans="8:8" x14ac:dyDescent="0.2">
      <c r="H1315" s="15"/>
    </row>
    <row r="1316" spans="8:8" x14ac:dyDescent="0.2">
      <c r="H1316" s="15"/>
    </row>
    <row r="1317" spans="8:8" x14ac:dyDescent="0.2">
      <c r="H1317" s="15"/>
    </row>
    <row r="1318" spans="8:8" x14ac:dyDescent="0.2">
      <c r="H1318" s="15"/>
    </row>
    <row r="1319" spans="8:8" x14ac:dyDescent="0.2">
      <c r="H1319" s="15"/>
    </row>
    <row r="1320" spans="8:8" x14ac:dyDescent="0.2">
      <c r="H1320" s="15"/>
    </row>
    <row r="1321" spans="8:8" x14ac:dyDescent="0.2">
      <c r="H1321" s="15"/>
    </row>
    <row r="1322" spans="8:8" x14ac:dyDescent="0.2">
      <c r="H1322" s="15"/>
    </row>
    <row r="1323" spans="8:8" x14ac:dyDescent="0.2">
      <c r="H1323" s="15"/>
    </row>
    <row r="1324" spans="8:8" x14ac:dyDescent="0.2">
      <c r="H1324" s="15"/>
    </row>
    <row r="1325" spans="8:8" x14ac:dyDescent="0.2">
      <c r="H1325" s="15"/>
    </row>
    <row r="1326" spans="8:8" x14ac:dyDescent="0.2">
      <c r="H1326" s="15"/>
    </row>
    <row r="1327" spans="8:8" x14ac:dyDescent="0.2">
      <c r="H1327" s="15"/>
    </row>
    <row r="1328" spans="8:8" x14ac:dyDescent="0.2">
      <c r="H1328" s="15"/>
    </row>
    <row r="1329" spans="8:8" x14ac:dyDescent="0.2">
      <c r="H1329" s="15"/>
    </row>
    <row r="1330" spans="8:8" x14ac:dyDescent="0.2">
      <c r="H1330" s="15"/>
    </row>
    <row r="1331" spans="8:8" x14ac:dyDescent="0.2">
      <c r="H1331" s="15"/>
    </row>
    <row r="1332" spans="8:8" x14ac:dyDescent="0.2">
      <c r="H1332" s="15"/>
    </row>
    <row r="1333" spans="8:8" x14ac:dyDescent="0.2">
      <c r="H1333" s="15"/>
    </row>
    <row r="1334" spans="8:8" x14ac:dyDescent="0.2">
      <c r="H1334" s="15"/>
    </row>
    <row r="1335" spans="8:8" x14ac:dyDescent="0.2">
      <c r="H1335" s="15"/>
    </row>
    <row r="1336" spans="8:8" x14ac:dyDescent="0.2">
      <c r="H1336" s="15"/>
    </row>
    <row r="1337" spans="8:8" x14ac:dyDescent="0.2">
      <c r="H1337" s="15"/>
    </row>
    <row r="1338" spans="8:8" x14ac:dyDescent="0.2">
      <c r="H1338" s="15"/>
    </row>
    <row r="1339" spans="8:8" x14ac:dyDescent="0.2">
      <c r="H1339" s="15"/>
    </row>
    <row r="1340" spans="8:8" x14ac:dyDescent="0.2">
      <c r="H1340" s="15"/>
    </row>
    <row r="1341" spans="8:8" x14ac:dyDescent="0.2">
      <c r="H1341" s="15"/>
    </row>
    <row r="1342" spans="8:8" x14ac:dyDescent="0.2">
      <c r="H1342" s="15"/>
    </row>
    <row r="1343" spans="8:8" x14ac:dyDescent="0.2">
      <c r="H1343" s="15"/>
    </row>
    <row r="1344" spans="8:8" x14ac:dyDescent="0.2">
      <c r="H1344" s="15"/>
    </row>
    <row r="1345" spans="8:8" x14ac:dyDescent="0.2">
      <c r="H1345" s="15"/>
    </row>
    <row r="1346" spans="8:8" x14ac:dyDescent="0.2">
      <c r="H1346" s="15"/>
    </row>
    <row r="1347" spans="8:8" x14ac:dyDescent="0.2">
      <c r="H1347" s="15"/>
    </row>
    <row r="1348" spans="8:8" x14ac:dyDescent="0.2">
      <c r="H1348" s="15"/>
    </row>
    <row r="1349" spans="8:8" x14ac:dyDescent="0.2">
      <c r="H1349" s="15"/>
    </row>
    <row r="1350" spans="8:8" x14ac:dyDescent="0.2">
      <c r="H1350" s="15"/>
    </row>
    <row r="1351" spans="8:8" x14ac:dyDescent="0.2">
      <c r="H1351" s="15"/>
    </row>
    <row r="1352" spans="8:8" x14ac:dyDescent="0.2">
      <c r="H1352" s="15"/>
    </row>
    <row r="1353" spans="8:8" x14ac:dyDescent="0.2">
      <c r="H1353" s="15"/>
    </row>
    <row r="1354" spans="8:8" x14ac:dyDescent="0.2">
      <c r="H1354" s="15"/>
    </row>
    <row r="1355" spans="8:8" x14ac:dyDescent="0.2">
      <c r="H1355" s="15"/>
    </row>
    <row r="1356" spans="8:8" x14ac:dyDescent="0.2">
      <c r="H1356" s="15"/>
    </row>
    <row r="1357" spans="8:8" x14ac:dyDescent="0.2">
      <c r="H1357" s="15"/>
    </row>
    <row r="1358" spans="8:8" x14ac:dyDescent="0.2">
      <c r="H1358" s="15"/>
    </row>
    <row r="1359" spans="8:8" x14ac:dyDescent="0.2">
      <c r="H1359" s="15"/>
    </row>
    <row r="1360" spans="8:8" x14ac:dyDescent="0.2">
      <c r="H1360" s="15"/>
    </row>
    <row r="1361" spans="8:8" x14ac:dyDescent="0.2">
      <c r="H1361" s="15"/>
    </row>
    <row r="1362" spans="8:8" x14ac:dyDescent="0.2">
      <c r="H1362" s="15"/>
    </row>
    <row r="1363" spans="8:8" x14ac:dyDescent="0.2">
      <c r="H1363" s="15"/>
    </row>
    <row r="1364" spans="8:8" x14ac:dyDescent="0.2">
      <c r="H1364" s="15"/>
    </row>
    <row r="1365" spans="8:8" x14ac:dyDescent="0.2">
      <c r="H1365" s="15"/>
    </row>
    <row r="1366" spans="8:8" x14ac:dyDescent="0.2">
      <c r="H1366" s="15"/>
    </row>
    <row r="1367" spans="8:8" x14ac:dyDescent="0.2">
      <c r="H1367" s="15"/>
    </row>
    <row r="1368" spans="8:8" x14ac:dyDescent="0.2">
      <c r="H1368" s="15"/>
    </row>
    <row r="1369" spans="8:8" x14ac:dyDescent="0.2">
      <c r="H1369" s="15"/>
    </row>
    <row r="1370" spans="8:8" x14ac:dyDescent="0.2">
      <c r="H1370" s="15"/>
    </row>
    <row r="1371" spans="8:8" x14ac:dyDescent="0.2">
      <c r="H1371" s="15"/>
    </row>
    <row r="1372" spans="8:8" x14ac:dyDescent="0.2">
      <c r="H1372" s="15"/>
    </row>
    <row r="1373" spans="8:8" x14ac:dyDescent="0.2">
      <c r="H1373" s="15"/>
    </row>
    <row r="1374" spans="8:8" x14ac:dyDescent="0.2">
      <c r="H1374" s="15"/>
    </row>
    <row r="1375" spans="8:8" x14ac:dyDescent="0.2">
      <c r="H1375" s="15"/>
    </row>
    <row r="1376" spans="8:8" x14ac:dyDescent="0.2">
      <c r="H1376" s="15"/>
    </row>
    <row r="1377" spans="8:8" x14ac:dyDescent="0.2">
      <c r="H1377" s="15"/>
    </row>
    <row r="1378" spans="8:8" x14ac:dyDescent="0.2">
      <c r="H1378" s="15"/>
    </row>
    <row r="1379" spans="8:8" x14ac:dyDescent="0.2">
      <c r="H1379" s="15"/>
    </row>
    <row r="1380" spans="8:8" x14ac:dyDescent="0.2">
      <c r="H1380" s="15"/>
    </row>
    <row r="1381" spans="8:8" x14ac:dyDescent="0.2">
      <c r="H1381" s="15"/>
    </row>
    <row r="1382" spans="8:8" x14ac:dyDescent="0.2">
      <c r="H1382" s="15"/>
    </row>
    <row r="1383" spans="8:8" x14ac:dyDescent="0.2">
      <c r="H1383" s="15"/>
    </row>
    <row r="1384" spans="8:8" x14ac:dyDescent="0.2">
      <c r="H1384" s="15"/>
    </row>
    <row r="1385" spans="8:8" x14ac:dyDescent="0.2">
      <c r="H1385" s="15"/>
    </row>
    <row r="1386" spans="8:8" x14ac:dyDescent="0.2">
      <c r="H1386" s="15"/>
    </row>
    <row r="1387" spans="8:8" x14ac:dyDescent="0.2">
      <c r="H1387" s="15"/>
    </row>
    <row r="1388" spans="8:8" x14ac:dyDescent="0.2">
      <c r="H1388" s="15"/>
    </row>
    <row r="1389" spans="8:8" x14ac:dyDescent="0.2">
      <c r="H1389" s="15"/>
    </row>
    <row r="1390" spans="8:8" x14ac:dyDescent="0.2">
      <c r="H1390" s="15"/>
    </row>
    <row r="1391" spans="8:8" x14ac:dyDescent="0.2">
      <c r="H1391" s="15"/>
    </row>
    <row r="1392" spans="8:8" x14ac:dyDescent="0.2">
      <c r="H1392" s="15"/>
    </row>
    <row r="1393" spans="8:8" x14ac:dyDescent="0.2">
      <c r="H1393" s="15"/>
    </row>
    <row r="1394" spans="8:8" x14ac:dyDescent="0.2">
      <c r="H1394" s="15"/>
    </row>
    <row r="1395" spans="8:8" x14ac:dyDescent="0.2">
      <c r="H1395" s="15"/>
    </row>
    <row r="1396" spans="8:8" x14ac:dyDescent="0.2">
      <c r="H1396" s="15"/>
    </row>
    <row r="1397" spans="8:8" x14ac:dyDescent="0.2">
      <c r="H1397" s="15"/>
    </row>
    <row r="1398" spans="8:8" x14ac:dyDescent="0.2">
      <c r="H1398" s="15"/>
    </row>
    <row r="1399" spans="8:8" x14ac:dyDescent="0.2">
      <c r="H1399" s="15"/>
    </row>
    <row r="1400" spans="8:8" x14ac:dyDescent="0.2">
      <c r="H1400" s="15"/>
    </row>
    <row r="1401" spans="8:8" x14ac:dyDescent="0.2">
      <c r="H1401" s="15"/>
    </row>
    <row r="1402" spans="8:8" x14ac:dyDescent="0.2">
      <c r="H1402" s="15"/>
    </row>
    <row r="1403" spans="8:8" x14ac:dyDescent="0.2">
      <c r="H1403" s="15"/>
    </row>
    <row r="1404" spans="8:8" x14ac:dyDescent="0.2">
      <c r="H1404" s="15"/>
    </row>
    <row r="1405" spans="8:8" x14ac:dyDescent="0.2">
      <c r="H1405" s="15"/>
    </row>
    <row r="1406" spans="8:8" x14ac:dyDescent="0.2">
      <c r="H1406" s="15"/>
    </row>
    <row r="1407" spans="8:8" x14ac:dyDescent="0.2">
      <c r="H1407" s="15"/>
    </row>
    <row r="1408" spans="8:8" x14ac:dyDescent="0.2">
      <c r="H1408" s="15"/>
    </row>
    <row r="1409" spans="8:8" x14ac:dyDescent="0.2">
      <c r="H1409" s="15"/>
    </row>
    <row r="1410" spans="8:8" x14ac:dyDescent="0.2">
      <c r="H1410" s="15"/>
    </row>
    <row r="1411" spans="8:8" x14ac:dyDescent="0.2">
      <c r="H1411" s="15"/>
    </row>
    <row r="1412" spans="8:8" x14ac:dyDescent="0.2">
      <c r="H1412" s="15"/>
    </row>
    <row r="1413" spans="8:8" x14ac:dyDescent="0.2">
      <c r="H1413" s="15"/>
    </row>
    <row r="1414" spans="8:8" x14ac:dyDescent="0.2">
      <c r="H1414" s="15"/>
    </row>
    <row r="1415" spans="8:8" x14ac:dyDescent="0.2">
      <c r="H1415" s="15"/>
    </row>
    <row r="1416" spans="8:8" x14ac:dyDescent="0.2">
      <c r="H1416" s="15"/>
    </row>
    <row r="1417" spans="8:8" x14ac:dyDescent="0.2">
      <c r="H1417" s="15"/>
    </row>
    <row r="1418" spans="8:8" x14ac:dyDescent="0.2">
      <c r="H1418" s="15"/>
    </row>
    <row r="1419" spans="8:8" x14ac:dyDescent="0.2">
      <c r="H1419" s="15"/>
    </row>
    <row r="1420" spans="8:8" x14ac:dyDescent="0.2">
      <c r="H1420" s="15"/>
    </row>
    <row r="1421" spans="8:8" x14ac:dyDescent="0.2">
      <c r="H1421" s="15"/>
    </row>
    <row r="1422" spans="8:8" x14ac:dyDescent="0.2">
      <c r="H1422" s="15"/>
    </row>
    <row r="1423" spans="8:8" x14ac:dyDescent="0.2">
      <c r="H1423" s="15"/>
    </row>
    <row r="1424" spans="8:8" x14ac:dyDescent="0.2">
      <c r="H1424" s="15"/>
    </row>
    <row r="1425" spans="8:8" x14ac:dyDescent="0.2">
      <c r="H1425" s="15"/>
    </row>
    <row r="1426" spans="8:8" x14ac:dyDescent="0.2">
      <c r="H1426" s="15"/>
    </row>
    <row r="1427" spans="8:8" x14ac:dyDescent="0.2">
      <c r="H1427" s="15"/>
    </row>
    <row r="1428" spans="8:8" x14ac:dyDescent="0.2">
      <c r="H1428" s="15"/>
    </row>
    <row r="1429" spans="8:8" x14ac:dyDescent="0.2">
      <c r="H1429" s="15"/>
    </row>
    <row r="1430" spans="8:8" x14ac:dyDescent="0.2">
      <c r="H1430" s="15"/>
    </row>
    <row r="1431" spans="8:8" x14ac:dyDescent="0.2">
      <c r="H1431" s="15"/>
    </row>
    <row r="1432" spans="8:8" x14ac:dyDescent="0.2">
      <c r="H1432" s="15"/>
    </row>
    <row r="1433" spans="8:8" x14ac:dyDescent="0.2">
      <c r="H1433" s="15"/>
    </row>
    <row r="1434" spans="8:8" x14ac:dyDescent="0.2">
      <c r="H1434" s="15"/>
    </row>
    <row r="1435" spans="8:8" x14ac:dyDescent="0.2">
      <c r="H1435" s="15"/>
    </row>
    <row r="1436" spans="8:8" x14ac:dyDescent="0.2">
      <c r="H1436" s="15"/>
    </row>
    <row r="1437" spans="8:8" x14ac:dyDescent="0.2">
      <c r="H1437" s="15"/>
    </row>
    <row r="1438" spans="8:8" x14ac:dyDescent="0.2">
      <c r="H1438" s="15"/>
    </row>
    <row r="1439" spans="8:8" x14ac:dyDescent="0.2">
      <c r="H1439" s="15"/>
    </row>
    <row r="1440" spans="8:8" x14ac:dyDescent="0.2">
      <c r="H1440" s="15"/>
    </row>
    <row r="1441" spans="8:8" x14ac:dyDescent="0.2">
      <c r="H1441" s="15"/>
    </row>
    <row r="1442" spans="8:8" x14ac:dyDescent="0.2">
      <c r="H1442" s="15"/>
    </row>
    <row r="1443" spans="8:8" x14ac:dyDescent="0.2">
      <c r="H1443" s="15"/>
    </row>
    <row r="1444" spans="8:8" x14ac:dyDescent="0.2">
      <c r="H1444" s="15"/>
    </row>
    <row r="1445" spans="8:8" x14ac:dyDescent="0.2">
      <c r="H1445" s="15"/>
    </row>
    <row r="1446" spans="8:8" x14ac:dyDescent="0.2">
      <c r="H1446" s="15"/>
    </row>
    <row r="1447" spans="8:8" x14ac:dyDescent="0.2">
      <c r="H1447" s="15"/>
    </row>
    <row r="1448" spans="8:8" x14ac:dyDescent="0.2">
      <c r="H1448" s="15"/>
    </row>
    <row r="1449" spans="8:8" x14ac:dyDescent="0.2">
      <c r="H1449" s="15"/>
    </row>
    <row r="1450" spans="8:8" x14ac:dyDescent="0.2">
      <c r="H1450" s="15"/>
    </row>
    <row r="1451" spans="8:8" x14ac:dyDescent="0.2">
      <c r="H1451" s="15"/>
    </row>
    <row r="1452" spans="8:8" x14ac:dyDescent="0.2">
      <c r="H1452" s="15"/>
    </row>
    <row r="1453" spans="8:8" x14ac:dyDescent="0.2">
      <c r="H1453" s="15"/>
    </row>
    <row r="1454" spans="8:8" x14ac:dyDescent="0.2">
      <c r="H1454" s="15"/>
    </row>
    <row r="1455" spans="8:8" x14ac:dyDescent="0.2">
      <c r="H1455" s="15"/>
    </row>
    <row r="1456" spans="8:8" x14ac:dyDescent="0.2">
      <c r="H1456" s="15"/>
    </row>
    <row r="1457" spans="8:8" x14ac:dyDescent="0.2">
      <c r="H1457" s="15"/>
    </row>
    <row r="1458" spans="8:8" x14ac:dyDescent="0.2">
      <c r="H1458" s="15"/>
    </row>
    <row r="1459" spans="8:8" x14ac:dyDescent="0.2">
      <c r="H1459" s="15"/>
    </row>
    <row r="1460" spans="8:8" x14ac:dyDescent="0.2">
      <c r="H1460" s="15"/>
    </row>
    <row r="1461" spans="8:8" x14ac:dyDescent="0.2">
      <c r="H1461" s="15"/>
    </row>
    <row r="1462" spans="8:8" x14ac:dyDescent="0.2">
      <c r="H1462" s="15"/>
    </row>
    <row r="1463" spans="8:8" x14ac:dyDescent="0.2">
      <c r="H1463" s="15"/>
    </row>
    <row r="1464" spans="8:8" x14ac:dyDescent="0.2">
      <c r="H1464" s="15"/>
    </row>
    <row r="1465" spans="8:8" x14ac:dyDescent="0.2">
      <c r="H1465" s="15"/>
    </row>
    <row r="1466" spans="8:8" x14ac:dyDescent="0.2">
      <c r="H1466" s="15"/>
    </row>
    <row r="1467" spans="8:8" x14ac:dyDescent="0.2">
      <c r="H1467" s="15"/>
    </row>
    <row r="1468" spans="8:8" x14ac:dyDescent="0.2">
      <c r="H1468" s="15"/>
    </row>
    <row r="1469" spans="8:8" x14ac:dyDescent="0.2">
      <c r="H1469" s="15"/>
    </row>
    <row r="1470" spans="8:8" x14ac:dyDescent="0.2">
      <c r="H1470" s="15"/>
    </row>
    <row r="1471" spans="8:8" x14ac:dyDescent="0.2">
      <c r="H1471" s="15"/>
    </row>
    <row r="1472" spans="8:8" x14ac:dyDescent="0.2">
      <c r="H1472" s="15"/>
    </row>
    <row r="1473" spans="8:8" x14ac:dyDescent="0.2">
      <c r="H1473" s="15"/>
    </row>
    <row r="1474" spans="8:8" x14ac:dyDescent="0.2">
      <c r="H1474" s="15"/>
    </row>
    <row r="1475" spans="8:8" x14ac:dyDescent="0.2">
      <c r="H1475" s="15"/>
    </row>
    <row r="1476" spans="8:8" x14ac:dyDescent="0.2">
      <c r="H1476" s="15"/>
    </row>
    <row r="1477" spans="8:8" x14ac:dyDescent="0.2">
      <c r="H1477" s="15"/>
    </row>
    <row r="1478" spans="8:8" x14ac:dyDescent="0.2">
      <c r="H1478" s="15"/>
    </row>
    <row r="1479" spans="8:8" x14ac:dyDescent="0.2">
      <c r="H1479" s="15"/>
    </row>
    <row r="1480" spans="8:8" x14ac:dyDescent="0.2">
      <c r="H1480" s="15"/>
    </row>
    <row r="1481" spans="8:8" x14ac:dyDescent="0.2">
      <c r="H1481" s="15"/>
    </row>
    <row r="1482" spans="8:8" x14ac:dyDescent="0.2">
      <c r="H1482" s="15"/>
    </row>
    <row r="1483" spans="8:8" x14ac:dyDescent="0.2">
      <c r="H1483" s="15"/>
    </row>
    <row r="1484" spans="8:8" x14ac:dyDescent="0.2">
      <c r="H1484" s="15"/>
    </row>
    <row r="1485" spans="8:8" x14ac:dyDescent="0.2">
      <c r="H1485" s="15"/>
    </row>
    <row r="1486" spans="8:8" x14ac:dyDescent="0.2">
      <c r="H1486" s="15"/>
    </row>
    <row r="1487" spans="8:8" x14ac:dyDescent="0.2">
      <c r="H1487" s="15"/>
    </row>
    <row r="1488" spans="8:8" x14ac:dyDescent="0.2">
      <c r="H1488" s="15"/>
    </row>
    <row r="1489" spans="8:8" x14ac:dyDescent="0.2">
      <c r="H1489" s="15"/>
    </row>
    <row r="1490" spans="8:8" x14ac:dyDescent="0.2">
      <c r="H1490" s="15"/>
    </row>
    <row r="1491" spans="8:8" x14ac:dyDescent="0.2">
      <c r="H1491" s="15"/>
    </row>
    <row r="1492" spans="8:8" x14ac:dyDescent="0.2">
      <c r="H1492" s="15"/>
    </row>
    <row r="1493" spans="8:8" x14ac:dyDescent="0.2">
      <c r="H1493" s="15"/>
    </row>
    <row r="1494" spans="8:8" x14ac:dyDescent="0.2">
      <c r="H1494" s="15"/>
    </row>
    <row r="1495" spans="8:8" x14ac:dyDescent="0.2">
      <c r="H1495" s="15"/>
    </row>
    <row r="1496" spans="8:8" x14ac:dyDescent="0.2">
      <c r="H1496" s="15"/>
    </row>
    <row r="1497" spans="8:8" x14ac:dyDescent="0.2">
      <c r="H1497" s="15"/>
    </row>
    <row r="1498" spans="8:8" x14ac:dyDescent="0.2">
      <c r="H1498" s="15"/>
    </row>
    <row r="1499" spans="8:8" x14ac:dyDescent="0.2">
      <c r="H1499" s="15"/>
    </row>
    <row r="1500" spans="8:8" x14ac:dyDescent="0.2">
      <c r="H1500" s="15"/>
    </row>
    <row r="1501" spans="8:8" x14ac:dyDescent="0.2">
      <c r="H1501" s="15"/>
    </row>
    <row r="1502" spans="8:8" x14ac:dyDescent="0.2">
      <c r="H1502" s="15"/>
    </row>
    <row r="1503" spans="8:8" x14ac:dyDescent="0.2">
      <c r="H1503" s="15"/>
    </row>
    <row r="1504" spans="8:8" x14ac:dyDescent="0.2">
      <c r="H1504" s="15"/>
    </row>
    <row r="1505" spans="8:8" x14ac:dyDescent="0.2">
      <c r="H1505" s="15"/>
    </row>
    <row r="1506" spans="8:8" x14ac:dyDescent="0.2">
      <c r="H1506" s="15"/>
    </row>
    <row r="1507" spans="8:8" x14ac:dyDescent="0.2">
      <c r="H1507" s="15"/>
    </row>
    <row r="1508" spans="8:8" x14ac:dyDescent="0.2">
      <c r="H1508" s="15"/>
    </row>
    <row r="1509" spans="8:8" x14ac:dyDescent="0.2">
      <c r="H1509" s="15"/>
    </row>
    <row r="1510" spans="8:8" x14ac:dyDescent="0.2">
      <c r="H1510" s="15"/>
    </row>
    <row r="1511" spans="8:8" x14ac:dyDescent="0.2">
      <c r="H1511" s="15"/>
    </row>
    <row r="1512" spans="8:8" x14ac:dyDescent="0.2">
      <c r="H1512" s="15"/>
    </row>
    <row r="1513" spans="8:8" x14ac:dyDescent="0.2">
      <c r="H1513" s="15"/>
    </row>
    <row r="1514" spans="8:8" x14ac:dyDescent="0.2">
      <c r="H1514" s="15"/>
    </row>
    <row r="1515" spans="8:8" x14ac:dyDescent="0.2">
      <c r="H1515" s="15"/>
    </row>
    <row r="1516" spans="8:8" x14ac:dyDescent="0.2">
      <c r="H1516" s="15"/>
    </row>
    <row r="1517" spans="8:8" x14ac:dyDescent="0.2">
      <c r="H1517" s="15"/>
    </row>
    <row r="1518" spans="8:8" x14ac:dyDescent="0.2">
      <c r="H1518" s="15"/>
    </row>
    <row r="1519" spans="8:8" x14ac:dyDescent="0.2">
      <c r="H1519" s="15"/>
    </row>
    <row r="1520" spans="8:8" x14ac:dyDescent="0.2">
      <c r="H1520" s="15"/>
    </row>
    <row r="1521" spans="8:8" x14ac:dyDescent="0.2">
      <c r="H1521" s="15"/>
    </row>
    <row r="1522" spans="8:8" x14ac:dyDescent="0.2">
      <c r="H1522" s="15"/>
    </row>
    <row r="1523" spans="8:8" x14ac:dyDescent="0.2">
      <c r="H1523" s="15"/>
    </row>
    <row r="1524" spans="8:8" x14ac:dyDescent="0.2">
      <c r="H1524" s="15"/>
    </row>
    <row r="1525" spans="8:8" x14ac:dyDescent="0.2">
      <c r="H1525" s="15"/>
    </row>
    <row r="1526" spans="8:8" x14ac:dyDescent="0.2">
      <c r="H1526" s="15"/>
    </row>
    <row r="1527" spans="8:8" x14ac:dyDescent="0.2">
      <c r="H1527" s="15"/>
    </row>
    <row r="1528" spans="8:8" x14ac:dyDescent="0.2">
      <c r="H1528" s="15"/>
    </row>
    <row r="1529" spans="8:8" x14ac:dyDescent="0.2">
      <c r="H1529" s="15"/>
    </row>
    <row r="1530" spans="8:8" x14ac:dyDescent="0.2">
      <c r="H1530" s="15"/>
    </row>
    <row r="1531" spans="8:8" x14ac:dyDescent="0.2">
      <c r="H1531" s="15"/>
    </row>
    <row r="1532" spans="8:8" x14ac:dyDescent="0.2">
      <c r="H1532" s="15"/>
    </row>
    <row r="1533" spans="8:8" x14ac:dyDescent="0.2">
      <c r="H1533" s="15"/>
    </row>
    <row r="1534" spans="8:8" x14ac:dyDescent="0.2">
      <c r="H1534" s="15"/>
    </row>
    <row r="1535" spans="8:8" x14ac:dyDescent="0.2">
      <c r="H1535" s="15"/>
    </row>
    <row r="1536" spans="8:8" x14ac:dyDescent="0.2">
      <c r="H1536" s="15"/>
    </row>
    <row r="1537" spans="8:8" x14ac:dyDescent="0.2">
      <c r="H1537" s="15"/>
    </row>
    <row r="1538" spans="8:8" x14ac:dyDescent="0.2">
      <c r="H1538" s="15"/>
    </row>
    <row r="1539" spans="8:8" x14ac:dyDescent="0.2">
      <c r="H1539" s="15"/>
    </row>
    <row r="1540" spans="8:8" x14ac:dyDescent="0.2">
      <c r="H1540" s="15"/>
    </row>
    <row r="1541" spans="8:8" x14ac:dyDescent="0.2">
      <c r="H1541" s="15"/>
    </row>
    <row r="1542" spans="8:8" x14ac:dyDescent="0.2">
      <c r="H1542" s="15"/>
    </row>
    <row r="1543" spans="8:8" x14ac:dyDescent="0.2">
      <c r="H1543" s="15"/>
    </row>
    <row r="1544" spans="8:8" x14ac:dyDescent="0.2">
      <c r="H1544" s="15"/>
    </row>
    <row r="1545" spans="8:8" x14ac:dyDescent="0.2">
      <c r="H1545" s="15"/>
    </row>
    <row r="1546" spans="8:8" x14ac:dyDescent="0.2">
      <c r="H1546" s="15"/>
    </row>
    <row r="1547" spans="8:8" x14ac:dyDescent="0.2">
      <c r="H1547" s="15"/>
    </row>
    <row r="1548" spans="8:8" x14ac:dyDescent="0.2">
      <c r="H1548" s="15"/>
    </row>
    <row r="1549" spans="8:8" x14ac:dyDescent="0.2">
      <c r="H1549" s="15"/>
    </row>
    <row r="1550" spans="8:8" x14ac:dyDescent="0.2">
      <c r="H1550" s="15"/>
    </row>
    <row r="1551" spans="8:8" x14ac:dyDescent="0.2">
      <c r="H1551" s="15"/>
    </row>
    <row r="1552" spans="8:8" x14ac:dyDescent="0.2">
      <c r="H1552" s="15"/>
    </row>
    <row r="1553" spans="8:8" x14ac:dyDescent="0.2">
      <c r="H1553" s="15"/>
    </row>
    <row r="1554" spans="8:8" x14ac:dyDescent="0.2">
      <c r="H1554" s="15"/>
    </row>
    <row r="1555" spans="8:8" x14ac:dyDescent="0.2">
      <c r="H1555" s="15"/>
    </row>
    <row r="1556" spans="8:8" x14ac:dyDescent="0.2">
      <c r="H1556" s="15"/>
    </row>
    <row r="1557" spans="8:8" x14ac:dyDescent="0.2">
      <c r="H1557" s="15"/>
    </row>
    <row r="1558" spans="8:8" x14ac:dyDescent="0.2">
      <c r="H1558" s="15"/>
    </row>
    <row r="1559" spans="8:8" x14ac:dyDescent="0.2">
      <c r="H1559" s="15"/>
    </row>
    <row r="1560" spans="8:8" x14ac:dyDescent="0.2">
      <c r="H1560" s="15"/>
    </row>
    <row r="1561" spans="8:8" x14ac:dyDescent="0.2">
      <c r="H1561" s="15"/>
    </row>
    <row r="1562" spans="8:8" x14ac:dyDescent="0.2">
      <c r="H1562" s="15"/>
    </row>
    <row r="1563" spans="8:8" x14ac:dyDescent="0.2">
      <c r="H1563" s="15"/>
    </row>
    <row r="1564" spans="8:8" x14ac:dyDescent="0.2">
      <c r="H1564" s="15"/>
    </row>
    <row r="1565" spans="8:8" x14ac:dyDescent="0.2">
      <c r="H1565" s="15"/>
    </row>
    <row r="1566" spans="8:8" x14ac:dyDescent="0.2">
      <c r="H1566" s="15"/>
    </row>
    <row r="1567" spans="8:8" x14ac:dyDescent="0.2">
      <c r="H1567" s="15"/>
    </row>
    <row r="1568" spans="8:8" x14ac:dyDescent="0.2">
      <c r="H1568" s="15"/>
    </row>
    <row r="1569" spans="8:8" x14ac:dyDescent="0.2">
      <c r="H1569" s="15"/>
    </row>
    <row r="1570" spans="8:8" x14ac:dyDescent="0.2">
      <c r="H1570" s="15"/>
    </row>
    <row r="1571" spans="8:8" x14ac:dyDescent="0.2">
      <c r="H1571" s="15"/>
    </row>
    <row r="1572" spans="8:8" x14ac:dyDescent="0.2">
      <c r="H1572" s="15"/>
    </row>
    <row r="1573" spans="8:8" x14ac:dyDescent="0.2">
      <c r="H1573" s="15"/>
    </row>
    <row r="1574" spans="8:8" x14ac:dyDescent="0.2">
      <c r="H1574" s="15"/>
    </row>
    <row r="1575" spans="8:8" x14ac:dyDescent="0.2">
      <c r="H1575" s="15"/>
    </row>
    <row r="1576" spans="8:8" x14ac:dyDescent="0.2">
      <c r="H1576" s="15"/>
    </row>
    <row r="1577" spans="8:8" x14ac:dyDescent="0.2">
      <c r="H1577" s="15"/>
    </row>
    <row r="1578" spans="8:8" x14ac:dyDescent="0.2">
      <c r="H1578" s="15"/>
    </row>
    <row r="1579" spans="8:8" x14ac:dyDescent="0.2">
      <c r="H1579" s="15"/>
    </row>
    <row r="1580" spans="8:8" x14ac:dyDescent="0.2">
      <c r="H1580" s="15"/>
    </row>
    <row r="1581" spans="8:8" x14ac:dyDescent="0.2">
      <c r="H1581" s="15"/>
    </row>
    <row r="1582" spans="8:8" x14ac:dyDescent="0.2">
      <c r="H1582" s="15"/>
    </row>
    <row r="1583" spans="8:8" x14ac:dyDescent="0.2">
      <c r="H1583" s="15"/>
    </row>
    <row r="1584" spans="8:8" x14ac:dyDescent="0.2">
      <c r="H1584" s="15"/>
    </row>
    <row r="1585" spans="8:8" x14ac:dyDescent="0.2">
      <c r="H1585" s="15"/>
    </row>
    <row r="1586" spans="8:8" x14ac:dyDescent="0.2">
      <c r="H1586" s="15"/>
    </row>
    <row r="1587" spans="8:8" x14ac:dyDescent="0.2">
      <c r="H1587" s="15"/>
    </row>
    <row r="1588" spans="8:8" x14ac:dyDescent="0.2">
      <c r="H1588" s="15"/>
    </row>
    <row r="1589" spans="8:8" x14ac:dyDescent="0.2">
      <c r="H1589" s="15"/>
    </row>
    <row r="1590" spans="8:8" x14ac:dyDescent="0.2">
      <c r="H1590" s="15"/>
    </row>
    <row r="1591" spans="8:8" x14ac:dyDescent="0.2">
      <c r="H1591" s="15"/>
    </row>
    <row r="1592" spans="8:8" x14ac:dyDescent="0.2">
      <c r="H1592" s="15"/>
    </row>
    <row r="1593" spans="8:8" x14ac:dyDescent="0.2">
      <c r="H1593" s="15"/>
    </row>
    <row r="1594" spans="8:8" x14ac:dyDescent="0.2">
      <c r="H1594" s="15"/>
    </row>
    <row r="1595" spans="8:8" x14ac:dyDescent="0.2">
      <c r="H1595" s="15"/>
    </row>
    <row r="1596" spans="8:8" x14ac:dyDescent="0.2">
      <c r="H1596" s="15"/>
    </row>
    <row r="1597" spans="8:8" x14ac:dyDescent="0.2">
      <c r="H1597" s="15"/>
    </row>
    <row r="1598" spans="8:8" x14ac:dyDescent="0.2">
      <c r="H1598" s="15"/>
    </row>
    <row r="1599" spans="8:8" x14ac:dyDescent="0.2">
      <c r="H1599" s="15"/>
    </row>
    <row r="1600" spans="8:8" x14ac:dyDescent="0.2">
      <c r="H1600" s="15"/>
    </row>
    <row r="1601" spans="8:8" x14ac:dyDescent="0.2">
      <c r="H1601" s="15"/>
    </row>
    <row r="1602" spans="8:8" x14ac:dyDescent="0.2">
      <c r="H1602" s="15"/>
    </row>
    <row r="1603" spans="8:8" x14ac:dyDescent="0.2">
      <c r="H1603" s="15"/>
    </row>
    <row r="1604" spans="8:8" x14ac:dyDescent="0.2">
      <c r="H1604" s="15"/>
    </row>
    <row r="1605" spans="8:8" x14ac:dyDescent="0.2">
      <c r="H1605" s="15"/>
    </row>
    <row r="1606" spans="8:8" x14ac:dyDescent="0.2">
      <c r="H1606" s="15"/>
    </row>
    <row r="1607" spans="8:8" x14ac:dyDescent="0.2">
      <c r="H1607" s="15"/>
    </row>
    <row r="1608" spans="8:8" x14ac:dyDescent="0.2">
      <c r="H1608" s="15"/>
    </row>
    <row r="1609" spans="8:8" x14ac:dyDescent="0.2">
      <c r="H1609" s="15"/>
    </row>
    <row r="1610" spans="8:8" x14ac:dyDescent="0.2">
      <c r="H1610" s="15"/>
    </row>
    <row r="1611" spans="8:8" x14ac:dyDescent="0.2">
      <c r="H1611" s="15"/>
    </row>
    <row r="1612" spans="8:8" x14ac:dyDescent="0.2">
      <c r="H1612" s="15"/>
    </row>
    <row r="1613" spans="8:8" x14ac:dyDescent="0.2">
      <c r="H1613" s="15"/>
    </row>
    <row r="1614" spans="8:8" x14ac:dyDescent="0.2">
      <c r="H1614" s="15"/>
    </row>
    <row r="1615" spans="8:8" x14ac:dyDescent="0.2">
      <c r="H1615" s="15"/>
    </row>
    <row r="1616" spans="8:8" x14ac:dyDescent="0.2">
      <c r="H1616" s="15"/>
    </row>
    <row r="1617" spans="8:8" x14ac:dyDescent="0.2">
      <c r="H1617" s="15"/>
    </row>
    <row r="1618" spans="8:8" x14ac:dyDescent="0.2">
      <c r="H1618" s="15"/>
    </row>
    <row r="1619" spans="8:8" x14ac:dyDescent="0.2">
      <c r="H1619" s="15"/>
    </row>
    <row r="1620" spans="8:8" x14ac:dyDescent="0.2">
      <c r="H1620" s="15"/>
    </row>
    <row r="1621" spans="8:8" x14ac:dyDescent="0.2">
      <c r="H1621" s="15"/>
    </row>
    <row r="1622" spans="8:8" x14ac:dyDescent="0.2">
      <c r="H1622" s="15"/>
    </row>
    <row r="1623" spans="8:8" x14ac:dyDescent="0.2">
      <c r="H1623" s="15"/>
    </row>
    <row r="1624" spans="8:8" x14ac:dyDescent="0.2">
      <c r="H1624" s="15"/>
    </row>
    <row r="1625" spans="8:8" x14ac:dyDescent="0.2">
      <c r="H1625" s="15"/>
    </row>
    <row r="1626" spans="8:8" x14ac:dyDescent="0.2">
      <c r="H1626" s="15"/>
    </row>
    <row r="1627" spans="8:8" x14ac:dyDescent="0.2">
      <c r="H1627" s="15"/>
    </row>
    <row r="1628" spans="8:8" x14ac:dyDescent="0.2">
      <c r="H1628" s="15"/>
    </row>
    <row r="1629" spans="8:8" x14ac:dyDescent="0.2">
      <c r="H1629" s="15"/>
    </row>
    <row r="1630" spans="8:8" x14ac:dyDescent="0.2">
      <c r="H1630" s="15"/>
    </row>
    <row r="1631" spans="8:8" x14ac:dyDescent="0.2">
      <c r="H1631" s="15"/>
    </row>
    <row r="1632" spans="8:8" x14ac:dyDescent="0.2">
      <c r="H1632" s="15"/>
    </row>
    <row r="1633" spans="8:8" x14ac:dyDescent="0.2">
      <c r="H1633" s="15"/>
    </row>
    <row r="1634" spans="8:8" x14ac:dyDescent="0.2">
      <c r="H1634" s="15"/>
    </row>
    <row r="1635" spans="8:8" x14ac:dyDescent="0.2">
      <c r="H1635" s="15"/>
    </row>
    <row r="1636" spans="8:8" x14ac:dyDescent="0.2">
      <c r="H1636" s="15"/>
    </row>
    <row r="1637" spans="8:8" x14ac:dyDescent="0.2">
      <c r="H1637" s="15"/>
    </row>
    <row r="1638" spans="8:8" x14ac:dyDescent="0.2">
      <c r="H1638" s="15"/>
    </row>
    <row r="1639" spans="8:8" x14ac:dyDescent="0.2">
      <c r="H1639" s="15"/>
    </row>
    <row r="1640" spans="8:8" x14ac:dyDescent="0.2">
      <c r="H1640" s="15"/>
    </row>
    <row r="1641" spans="8:8" x14ac:dyDescent="0.2">
      <c r="H1641" s="15"/>
    </row>
    <row r="1642" spans="8:8" x14ac:dyDescent="0.2">
      <c r="H1642" s="15"/>
    </row>
    <row r="1643" spans="8:8" x14ac:dyDescent="0.2">
      <c r="H1643" s="15"/>
    </row>
    <row r="1644" spans="8:8" x14ac:dyDescent="0.2">
      <c r="H1644" s="15"/>
    </row>
    <row r="1645" spans="8:8" x14ac:dyDescent="0.2">
      <c r="H1645" s="15"/>
    </row>
    <row r="1646" spans="8:8" x14ac:dyDescent="0.2">
      <c r="H1646" s="15"/>
    </row>
    <row r="1647" spans="8:8" x14ac:dyDescent="0.2">
      <c r="H1647" s="15"/>
    </row>
    <row r="1648" spans="8:8" x14ac:dyDescent="0.2">
      <c r="H1648" s="15"/>
    </row>
    <row r="1649" spans="8:8" x14ac:dyDescent="0.2">
      <c r="H1649" s="15"/>
    </row>
    <row r="1650" spans="8:8" x14ac:dyDescent="0.2">
      <c r="H1650" s="15"/>
    </row>
    <row r="1651" spans="8:8" x14ac:dyDescent="0.2">
      <c r="H1651" s="15"/>
    </row>
    <row r="1652" spans="8:8" x14ac:dyDescent="0.2">
      <c r="H1652" s="15"/>
    </row>
    <row r="1653" spans="8:8" x14ac:dyDescent="0.2">
      <c r="H1653" s="15"/>
    </row>
    <row r="1654" spans="8:8" x14ac:dyDescent="0.2">
      <c r="H1654" s="15"/>
    </row>
    <row r="1655" spans="8:8" x14ac:dyDescent="0.2">
      <c r="H1655" s="15"/>
    </row>
    <row r="1656" spans="8:8" x14ac:dyDescent="0.2">
      <c r="H1656" s="15"/>
    </row>
    <row r="1657" spans="8:8" x14ac:dyDescent="0.2">
      <c r="H1657" s="15"/>
    </row>
    <row r="1658" spans="8:8" x14ac:dyDescent="0.2">
      <c r="H1658" s="15"/>
    </row>
    <row r="1659" spans="8:8" x14ac:dyDescent="0.2">
      <c r="H1659" s="15"/>
    </row>
    <row r="1660" spans="8:8" x14ac:dyDescent="0.2">
      <c r="H1660" s="15"/>
    </row>
    <row r="1661" spans="8:8" x14ac:dyDescent="0.2">
      <c r="H1661" s="15"/>
    </row>
    <row r="1662" spans="8:8" x14ac:dyDescent="0.2">
      <c r="H1662" s="15"/>
    </row>
    <row r="1663" spans="8:8" x14ac:dyDescent="0.2">
      <c r="H1663" s="15"/>
    </row>
    <row r="1664" spans="8:8" x14ac:dyDescent="0.2">
      <c r="H1664" s="15"/>
    </row>
    <row r="1665" spans="8:8" x14ac:dyDescent="0.2">
      <c r="H1665" s="15"/>
    </row>
    <row r="1666" spans="8:8" x14ac:dyDescent="0.2">
      <c r="H1666" s="15"/>
    </row>
    <row r="1667" spans="8:8" x14ac:dyDescent="0.2">
      <c r="H1667" s="15"/>
    </row>
    <row r="1668" spans="8:8" x14ac:dyDescent="0.2">
      <c r="H1668" s="15"/>
    </row>
    <row r="1669" spans="8:8" x14ac:dyDescent="0.2">
      <c r="H1669" s="15"/>
    </row>
    <row r="1670" spans="8:8" x14ac:dyDescent="0.2">
      <c r="H1670" s="15"/>
    </row>
    <row r="1671" spans="8:8" x14ac:dyDescent="0.2">
      <c r="H1671" s="15"/>
    </row>
    <row r="1672" spans="8:8" x14ac:dyDescent="0.2">
      <c r="H1672" s="15"/>
    </row>
    <row r="1673" spans="8:8" x14ac:dyDescent="0.2">
      <c r="H1673" s="15"/>
    </row>
    <row r="1674" spans="8:8" x14ac:dyDescent="0.2">
      <c r="H1674" s="15"/>
    </row>
    <row r="1675" spans="8:8" x14ac:dyDescent="0.2">
      <c r="H1675" s="15"/>
    </row>
    <row r="1676" spans="8:8" x14ac:dyDescent="0.2">
      <c r="H1676" s="15"/>
    </row>
    <row r="1677" spans="8:8" x14ac:dyDescent="0.2">
      <c r="H1677" s="15"/>
    </row>
    <row r="1678" spans="8:8" x14ac:dyDescent="0.2">
      <c r="H1678" s="15"/>
    </row>
    <row r="1679" spans="8:8" x14ac:dyDescent="0.2">
      <c r="H1679" s="15"/>
    </row>
    <row r="1680" spans="8:8" x14ac:dyDescent="0.2">
      <c r="H1680" s="15"/>
    </row>
    <row r="1681" spans="8:8" x14ac:dyDescent="0.2">
      <c r="H1681" s="15"/>
    </row>
    <row r="1682" spans="8:8" x14ac:dyDescent="0.2">
      <c r="H1682" s="15"/>
    </row>
    <row r="1683" spans="8:8" x14ac:dyDescent="0.2">
      <c r="H1683" s="15"/>
    </row>
    <row r="1684" spans="8:8" x14ac:dyDescent="0.2">
      <c r="H1684" s="15"/>
    </row>
    <row r="1685" spans="8:8" x14ac:dyDescent="0.2">
      <c r="H1685" s="15"/>
    </row>
    <row r="1686" spans="8:8" x14ac:dyDescent="0.2">
      <c r="H1686" s="15"/>
    </row>
    <row r="1687" spans="8:8" x14ac:dyDescent="0.2">
      <c r="H1687" s="15"/>
    </row>
    <row r="1688" spans="8:8" x14ac:dyDescent="0.2">
      <c r="H1688" s="15"/>
    </row>
    <row r="1689" spans="8:8" x14ac:dyDescent="0.2">
      <c r="H1689" s="15"/>
    </row>
    <row r="1690" spans="8:8" x14ac:dyDescent="0.2">
      <c r="H1690" s="15"/>
    </row>
    <row r="1691" spans="8:8" x14ac:dyDescent="0.2">
      <c r="H1691" s="15"/>
    </row>
    <row r="1692" spans="8:8" x14ac:dyDescent="0.2">
      <c r="H1692" s="15"/>
    </row>
    <row r="1693" spans="8:8" x14ac:dyDescent="0.2">
      <c r="H1693" s="15"/>
    </row>
    <row r="1694" spans="8:8" x14ac:dyDescent="0.2">
      <c r="H1694" s="15"/>
    </row>
    <row r="1695" spans="8:8" x14ac:dyDescent="0.2">
      <c r="H1695" s="15"/>
    </row>
    <row r="1696" spans="8:8" x14ac:dyDescent="0.2">
      <c r="H1696" s="15"/>
    </row>
    <row r="1697" spans="8:8" x14ac:dyDescent="0.2">
      <c r="H1697" s="15"/>
    </row>
    <row r="1698" spans="8:8" x14ac:dyDescent="0.2">
      <c r="H1698" s="15"/>
    </row>
    <row r="1699" spans="8:8" x14ac:dyDescent="0.2">
      <c r="H1699" s="15"/>
    </row>
    <row r="1700" spans="8:8" x14ac:dyDescent="0.2">
      <c r="H1700" s="15"/>
    </row>
    <row r="1701" spans="8:8" x14ac:dyDescent="0.2">
      <c r="H1701" s="15"/>
    </row>
    <row r="1702" spans="8:8" x14ac:dyDescent="0.2">
      <c r="H1702" s="15"/>
    </row>
    <row r="1703" spans="8:8" x14ac:dyDescent="0.2">
      <c r="H1703" s="15"/>
    </row>
    <row r="1704" spans="8:8" x14ac:dyDescent="0.2">
      <c r="H1704" s="15"/>
    </row>
    <row r="1705" spans="8:8" x14ac:dyDescent="0.2">
      <c r="H1705" s="15"/>
    </row>
    <row r="1706" spans="8:8" x14ac:dyDescent="0.2">
      <c r="H1706" s="15"/>
    </row>
    <row r="1707" spans="8:8" x14ac:dyDescent="0.2">
      <c r="H1707" s="15"/>
    </row>
    <row r="1708" spans="8:8" x14ac:dyDescent="0.2">
      <c r="H1708" s="15"/>
    </row>
    <row r="1709" spans="8:8" x14ac:dyDescent="0.2">
      <c r="H1709" s="15"/>
    </row>
    <row r="1710" spans="8:8" x14ac:dyDescent="0.2">
      <c r="H1710" s="15"/>
    </row>
    <row r="1711" spans="8:8" x14ac:dyDescent="0.2">
      <c r="H1711" s="15"/>
    </row>
    <row r="1712" spans="8:8" x14ac:dyDescent="0.2">
      <c r="H1712" s="15"/>
    </row>
    <row r="1713" spans="8:8" x14ac:dyDescent="0.2">
      <c r="H1713" s="15"/>
    </row>
    <row r="1714" spans="8:8" x14ac:dyDescent="0.2">
      <c r="H1714" s="15"/>
    </row>
    <row r="1715" spans="8:8" x14ac:dyDescent="0.2">
      <c r="H1715" s="15"/>
    </row>
    <row r="1716" spans="8:8" x14ac:dyDescent="0.2">
      <c r="H1716" s="15"/>
    </row>
    <row r="1717" spans="8:8" x14ac:dyDescent="0.2">
      <c r="H1717" s="15"/>
    </row>
    <row r="1718" spans="8:8" x14ac:dyDescent="0.2">
      <c r="H1718" s="15"/>
    </row>
    <row r="1719" spans="8:8" x14ac:dyDescent="0.2">
      <c r="H1719" s="15"/>
    </row>
    <row r="1720" spans="8:8" x14ac:dyDescent="0.2">
      <c r="H1720" s="15"/>
    </row>
    <row r="1721" spans="8:8" x14ac:dyDescent="0.2">
      <c r="H1721" s="15"/>
    </row>
    <row r="1722" spans="8:8" x14ac:dyDescent="0.2">
      <c r="H1722" s="15"/>
    </row>
    <row r="1723" spans="8:8" x14ac:dyDescent="0.2">
      <c r="H1723" s="15"/>
    </row>
    <row r="1724" spans="8:8" x14ac:dyDescent="0.2">
      <c r="H1724" s="15"/>
    </row>
    <row r="1725" spans="8:8" x14ac:dyDescent="0.2">
      <c r="H1725" s="15"/>
    </row>
    <row r="1726" spans="8:8" x14ac:dyDescent="0.2">
      <c r="H1726" s="15"/>
    </row>
    <row r="1727" spans="8:8" x14ac:dyDescent="0.2">
      <c r="H1727" s="15"/>
    </row>
    <row r="1728" spans="8:8" x14ac:dyDescent="0.2">
      <c r="H1728" s="15"/>
    </row>
    <row r="1729" spans="8:8" x14ac:dyDescent="0.2">
      <c r="H1729" s="15"/>
    </row>
    <row r="1730" spans="8:8" x14ac:dyDescent="0.2">
      <c r="H1730" s="15"/>
    </row>
    <row r="1731" spans="8:8" x14ac:dyDescent="0.2">
      <c r="H1731" s="15"/>
    </row>
    <row r="1732" spans="8:8" x14ac:dyDescent="0.2">
      <c r="H1732" s="15"/>
    </row>
    <row r="1733" spans="8:8" x14ac:dyDescent="0.2">
      <c r="H1733" s="15"/>
    </row>
    <row r="1734" spans="8:8" x14ac:dyDescent="0.2">
      <c r="H1734" s="15"/>
    </row>
    <row r="1735" spans="8:8" x14ac:dyDescent="0.2">
      <c r="H1735" s="15"/>
    </row>
    <row r="1736" spans="8:8" x14ac:dyDescent="0.2">
      <c r="H1736" s="15"/>
    </row>
    <row r="1737" spans="8:8" x14ac:dyDescent="0.2">
      <c r="H1737" s="15"/>
    </row>
    <row r="1738" spans="8:8" x14ac:dyDescent="0.2">
      <c r="H1738" s="15"/>
    </row>
    <row r="1739" spans="8:8" x14ac:dyDescent="0.2">
      <c r="H1739" s="15"/>
    </row>
    <row r="1740" spans="8:8" x14ac:dyDescent="0.2">
      <c r="H1740" s="15"/>
    </row>
    <row r="1741" spans="8:8" x14ac:dyDescent="0.2">
      <c r="H1741" s="15"/>
    </row>
    <row r="1742" spans="8:8" x14ac:dyDescent="0.2">
      <c r="H1742" s="15"/>
    </row>
    <row r="1743" spans="8:8" x14ac:dyDescent="0.2">
      <c r="H1743" s="15"/>
    </row>
    <row r="1744" spans="8:8" x14ac:dyDescent="0.2">
      <c r="H1744" s="15"/>
    </row>
    <row r="1745" spans="8:8" x14ac:dyDescent="0.2">
      <c r="H1745" s="15"/>
    </row>
    <row r="1746" spans="8:8" x14ac:dyDescent="0.2">
      <c r="H1746" s="15"/>
    </row>
    <row r="1747" spans="8:8" x14ac:dyDescent="0.2">
      <c r="H1747" s="15"/>
    </row>
    <row r="1748" spans="8:8" x14ac:dyDescent="0.2">
      <c r="H1748" s="15"/>
    </row>
    <row r="1749" spans="8:8" x14ac:dyDescent="0.2">
      <c r="H1749" s="15"/>
    </row>
    <row r="1750" spans="8:8" x14ac:dyDescent="0.2">
      <c r="H1750" s="15"/>
    </row>
    <row r="1751" spans="8:8" x14ac:dyDescent="0.2">
      <c r="H1751" s="15"/>
    </row>
    <row r="1752" spans="8:8" x14ac:dyDescent="0.2">
      <c r="H1752" s="15"/>
    </row>
    <row r="1753" spans="8:8" x14ac:dyDescent="0.2">
      <c r="H1753" s="15"/>
    </row>
    <row r="1754" spans="8:8" x14ac:dyDescent="0.2">
      <c r="H1754" s="15"/>
    </row>
    <row r="1755" spans="8:8" x14ac:dyDescent="0.2">
      <c r="H1755" s="15"/>
    </row>
    <row r="1756" spans="8:8" x14ac:dyDescent="0.2">
      <c r="H1756" s="15"/>
    </row>
    <row r="1757" spans="8:8" x14ac:dyDescent="0.2">
      <c r="H1757" s="15"/>
    </row>
    <row r="1758" spans="8:8" x14ac:dyDescent="0.2">
      <c r="H1758" s="15"/>
    </row>
    <row r="1759" spans="8:8" x14ac:dyDescent="0.2">
      <c r="H1759" s="15"/>
    </row>
    <row r="1760" spans="8:8" x14ac:dyDescent="0.2">
      <c r="H1760" s="15"/>
    </row>
    <row r="1761" spans="8:8" x14ac:dyDescent="0.2">
      <c r="H1761" s="15"/>
    </row>
    <row r="1762" spans="8:8" x14ac:dyDescent="0.2">
      <c r="H1762" s="15"/>
    </row>
    <row r="1763" spans="8:8" x14ac:dyDescent="0.2">
      <c r="H1763" s="15"/>
    </row>
    <row r="1764" spans="8:8" x14ac:dyDescent="0.2">
      <c r="H1764" s="15"/>
    </row>
    <row r="1765" spans="8:8" x14ac:dyDescent="0.2">
      <c r="H1765" s="15"/>
    </row>
    <row r="1766" spans="8:8" x14ac:dyDescent="0.2">
      <c r="H1766" s="15"/>
    </row>
    <row r="1767" spans="8:8" x14ac:dyDescent="0.2">
      <c r="H1767" s="15"/>
    </row>
    <row r="1768" spans="8:8" x14ac:dyDescent="0.2">
      <c r="H1768" s="15"/>
    </row>
    <row r="1769" spans="8:8" x14ac:dyDescent="0.2">
      <c r="H1769" s="15"/>
    </row>
    <row r="1770" spans="8:8" x14ac:dyDescent="0.2">
      <c r="H1770" s="15"/>
    </row>
    <row r="1771" spans="8:8" x14ac:dyDescent="0.2">
      <c r="H1771" s="15"/>
    </row>
    <row r="1772" spans="8:8" x14ac:dyDescent="0.2">
      <c r="H1772" s="15"/>
    </row>
    <row r="1773" spans="8:8" x14ac:dyDescent="0.2">
      <c r="H1773" s="15"/>
    </row>
    <row r="1774" spans="8:8" x14ac:dyDescent="0.2">
      <c r="H1774" s="15"/>
    </row>
    <row r="1775" spans="8:8" x14ac:dyDescent="0.2">
      <c r="H1775" s="15"/>
    </row>
    <row r="1776" spans="8:8" x14ac:dyDescent="0.2">
      <c r="H1776" s="15"/>
    </row>
    <row r="1777" spans="8:8" x14ac:dyDescent="0.2">
      <c r="H1777" s="15"/>
    </row>
    <row r="1778" spans="8:8" x14ac:dyDescent="0.2">
      <c r="H1778" s="15"/>
    </row>
    <row r="1779" spans="8:8" x14ac:dyDescent="0.2">
      <c r="H1779" s="15"/>
    </row>
    <row r="1780" spans="8:8" x14ac:dyDescent="0.2">
      <c r="H1780" s="15"/>
    </row>
    <row r="1781" spans="8:8" x14ac:dyDescent="0.2">
      <c r="H1781" s="15"/>
    </row>
    <row r="1782" spans="8:8" x14ac:dyDescent="0.2">
      <c r="H1782" s="15"/>
    </row>
    <row r="1783" spans="8:8" x14ac:dyDescent="0.2">
      <c r="H1783" s="15"/>
    </row>
    <row r="1784" spans="8:8" x14ac:dyDescent="0.2">
      <c r="H1784" s="15"/>
    </row>
    <row r="1785" spans="8:8" x14ac:dyDescent="0.2">
      <c r="H1785" s="15"/>
    </row>
    <row r="1786" spans="8:8" x14ac:dyDescent="0.2">
      <c r="H1786" s="15"/>
    </row>
    <row r="1787" spans="8:8" x14ac:dyDescent="0.2">
      <c r="H1787" s="15"/>
    </row>
    <row r="1788" spans="8:8" x14ac:dyDescent="0.2">
      <c r="H1788" s="15"/>
    </row>
    <row r="1789" spans="8:8" x14ac:dyDescent="0.2">
      <c r="H1789" s="15"/>
    </row>
    <row r="1790" spans="8:8" x14ac:dyDescent="0.2">
      <c r="H1790" s="15"/>
    </row>
    <row r="1791" spans="8:8" x14ac:dyDescent="0.2">
      <c r="H1791" s="15"/>
    </row>
    <row r="1792" spans="8:8" x14ac:dyDescent="0.2">
      <c r="H1792" s="15"/>
    </row>
    <row r="1793" spans="8:8" x14ac:dyDescent="0.2">
      <c r="H1793" s="15"/>
    </row>
    <row r="1794" spans="8:8" x14ac:dyDescent="0.2">
      <c r="H1794" s="15"/>
    </row>
    <row r="1795" spans="8:8" x14ac:dyDescent="0.2">
      <c r="H1795" s="15"/>
    </row>
    <row r="1796" spans="8:8" x14ac:dyDescent="0.2">
      <c r="H1796" s="15"/>
    </row>
    <row r="1797" spans="8:8" x14ac:dyDescent="0.2">
      <c r="H1797" s="15"/>
    </row>
    <row r="1798" spans="8:8" x14ac:dyDescent="0.2">
      <c r="H1798" s="15"/>
    </row>
    <row r="1799" spans="8:8" x14ac:dyDescent="0.2">
      <c r="H1799" s="15"/>
    </row>
    <row r="1800" spans="8:8" x14ac:dyDescent="0.2">
      <c r="H1800" s="15"/>
    </row>
    <row r="1801" spans="8:8" x14ac:dyDescent="0.2">
      <c r="H1801" s="15"/>
    </row>
    <row r="1802" spans="8:8" x14ac:dyDescent="0.2">
      <c r="H1802" s="15"/>
    </row>
    <row r="1803" spans="8:8" x14ac:dyDescent="0.2">
      <c r="H1803" s="15"/>
    </row>
    <row r="1804" spans="8:8" x14ac:dyDescent="0.2">
      <c r="H1804" s="15"/>
    </row>
    <row r="1805" spans="8:8" x14ac:dyDescent="0.2">
      <c r="H1805" s="15"/>
    </row>
    <row r="1806" spans="8:8" x14ac:dyDescent="0.2">
      <c r="H1806" s="15"/>
    </row>
    <row r="1807" spans="8:8" x14ac:dyDescent="0.2">
      <c r="H1807" s="15"/>
    </row>
    <row r="1808" spans="8:8" x14ac:dyDescent="0.2">
      <c r="H1808" s="15"/>
    </row>
    <row r="1809" spans="8:8" x14ac:dyDescent="0.2">
      <c r="H1809" s="15"/>
    </row>
    <row r="1810" spans="8:8" x14ac:dyDescent="0.2">
      <c r="H1810" s="15"/>
    </row>
    <row r="1811" spans="8:8" x14ac:dyDescent="0.2">
      <c r="H1811" s="15"/>
    </row>
    <row r="1812" spans="8:8" x14ac:dyDescent="0.2">
      <c r="H1812" s="15"/>
    </row>
    <row r="1813" spans="8:8" x14ac:dyDescent="0.2">
      <c r="H1813" s="15"/>
    </row>
    <row r="1814" spans="8:8" x14ac:dyDescent="0.2">
      <c r="H1814" s="15"/>
    </row>
    <row r="1815" spans="8:8" x14ac:dyDescent="0.2">
      <c r="H1815" s="15"/>
    </row>
    <row r="1816" spans="8:8" x14ac:dyDescent="0.2">
      <c r="H1816" s="15"/>
    </row>
    <row r="1817" spans="8:8" x14ac:dyDescent="0.2">
      <c r="H1817" s="15"/>
    </row>
    <row r="1818" spans="8:8" x14ac:dyDescent="0.2">
      <c r="H1818" s="15"/>
    </row>
    <row r="1819" spans="8:8" x14ac:dyDescent="0.2">
      <c r="H1819" s="15"/>
    </row>
    <row r="1820" spans="8:8" x14ac:dyDescent="0.2">
      <c r="H1820" s="15"/>
    </row>
    <row r="1821" spans="8:8" x14ac:dyDescent="0.2">
      <c r="H1821" s="15"/>
    </row>
    <row r="1822" spans="8:8" x14ac:dyDescent="0.2">
      <c r="H1822" s="15"/>
    </row>
    <row r="1823" spans="8:8" x14ac:dyDescent="0.2">
      <c r="H1823" s="15"/>
    </row>
    <row r="1824" spans="8:8" x14ac:dyDescent="0.2">
      <c r="H1824" s="15"/>
    </row>
    <row r="1825" spans="8:8" x14ac:dyDescent="0.2">
      <c r="H1825" s="15"/>
    </row>
    <row r="1826" spans="8:8" x14ac:dyDescent="0.2">
      <c r="H1826" s="15"/>
    </row>
    <row r="1827" spans="8:8" x14ac:dyDescent="0.2">
      <c r="H1827" s="15"/>
    </row>
    <row r="1828" spans="8:8" x14ac:dyDescent="0.2">
      <c r="H1828" s="15"/>
    </row>
    <row r="1829" spans="8:8" x14ac:dyDescent="0.2">
      <c r="H1829" s="15"/>
    </row>
    <row r="1830" spans="8:8" x14ac:dyDescent="0.2">
      <c r="H1830" s="15"/>
    </row>
    <row r="1831" spans="8:8" x14ac:dyDescent="0.2">
      <c r="H1831" s="15"/>
    </row>
    <row r="1832" spans="8:8" x14ac:dyDescent="0.2">
      <c r="H1832" s="15"/>
    </row>
    <row r="1833" spans="8:8" x14ac:dyDescent="0.2">
      <c r="H1833" s="15"/>
    </row>
    <row r="1834" spans="8:8" x14ac:dyDescent="0.2">
      <c r="H1834" s="15"/>
    </row>
    <row r="1835" spans="8:8" x14ac:dyDescent="0.2">
      <c r="H1835" s="15"/>
    </row>
    <row r="1836" spans="8:8" x14ac:dyDescent="0.2">
      <c r="H1836" s="15"/>
    </row>
    <row r="1837" spans="8:8" x14ac:dyDescent="0.2">
      <c r="H1837" s="15"/>
    </row>
    <row r="1838" spans="8:8" x14ac:dyDescent="0.2">
      <c r="H1838" s="15"/>
    </row>
    <row r="1839" spans="8:8" x14ac:dyDescent="0.2">
      <c r="H1839" s="15"/>
    </row>
    <row r="1840" spans="8:8" x14ac:dyDescent="0.2">
      <c r="H1840" s="15"/>
    </row>
    <row r="1841" spans="8:8" x14ac:dyDescent="0.2">
      <c r="H1841" s="15"/>
    </row>
    <row r="1842" spans="8:8" x14ac:dyDescent="0.2">
      <c r="H1842" s="15"/>
    </row>
    <row r="1843" spans="8:8" x14ac:dyDescent="0.2">
      <c r="H1843" s="15"/>
    </row>
    <row r="1844" spans="8:8" x14ac:dyDescent="0.2">
      <c r="H1844" s="15"/>
    </row>
    <row r="1845" spans="8:8" x14ac:dyDescent="0.2">
      <c r="H1845" s="15"/>
    </row>
    <row r="1846" spans="8:8" x14ac:dyDescent="0.2">
      <c r="H1846" s="15"/>
    </row>
    <row r="1847" spans="8:8" x14ac:dyDescent="0.2">
      <c r="H1847" s="15"/>
    </row>
    <row r="1848" spans="8:8" x14ac:dyDescent="0.2">
      <c r="H1848" s="15"/>
    </row>
    <row r="1849" spans="8:8" x14ac:dyDescent="0.2">
      <c r="H1849" s="15"/>
    </row>
    <row r="1850" spans="8:8" x14ac:dyDescent="0.2">
      <c r="H1850" s="15"/>
    </row>
    <row r="1851" spans="8:8" x14ac:dyDescent="0.2">
      <c r="H1851" s="15"/>
    </row>
    <row r="1852" spans="8:8" x14ac:dyDescent="0.2">
      <c r="H1852" s="15"/>
    </row>
    <row r="1853" spans="8:8" x14ac:dyDescent="0.2">
      <c r="H1853" s="15"/>
    </row>
    <row r="1854" spans="8:8" x14ac:dyDescent="0.2">
      <c r="H1854" s="15"/>
    </row>
    <row r="1855" spans="8:8" x14ac:dyDescent="0.2">
      <c r="H1855" s="15"/>
    </row>
    <row r="1856" spans="8:8" x14ac:dyDescent="0.2">
      <c r="H1856" s="15"/>
    </row>
    <row r="1857" spans="8:8" x14ac:dyDescent="0.2">
      <c r="H1857" s="15"/>
    </row>
    <row r="1858" spans="8:8" x14ac:dyDescent="0.2">
      <c r="H1858" s="15"/>
    </row>
    <row r="1859" spans="8:8" x14ac:dyDescent="0.2">
      <c r="H1859" s="15"/>
    </row>
    <row r="1860" spans="8:8" x14ac:dyDescent="0.2">
      <c r="H1860" s="15"/>
    </row>
    <row r="1861" spans="8:8" x14ac:dyDescent="0.2">
      <c r="H1861" s="15"/>
    </row>
    <row r="1862" spans="8:8" x14ac:dyDescent="0.2">
      <c r="H1862" s="15"/>
    </row>
    <row r="1863" spans="8:8" x14ac:dyDescent="0.2">
      <c r="H1863" s="15"/>
    </row>
    <row r="1864" spans="8:8" x14ac:dyDescent="0.2">
      <c r="H1864" s="15"/>
    </row>
    <row r="1865" spans="8:8" x14ac:dyDescent="0.2">
      <c r="H1865" s="15"/>
    </row>
    <row r="1866" spans="8:8" x14ac:dyDescent="0.2">
      <c r="H1866" s="15"/>
    </row>
    <row r="1867" spans="8:8" x14ac:dyDescent="0.2">
      <c r="H1867" s="15"/>
    </row>
    <row r="1868" spans="8:8" x14ac:dyDescent="0.2">
      <c r="H1868" s="15"/>
    </row>
    <row r="1869" spans="8:8" x14ac:dyDescent="0.2">
      <c r="H1869" s="15"/>
    </row>
    <row r="1870" spans="8:8" x14ac:dyDescent="0.2">
      <c r="H1870" s="15"/>
    </row>
    <row r="1871" spans="8:8" x14ac:dyDescent="0.2">
      <c r="H1871" s="15"/>
    </row>
    <row r="1872" spans="8:8" x14ac:dyDescent="0.2">
      <c r="H1872" s="15"/>
    </row>
    <row r="1873" spans="8:8" x14ac:dyDescent="0.2">
      <c r="H1873" s="15"/>
    </row>
    <row r="1874" spans="8:8" x14ac:dyDescent="0.2">
      <c r="H1874" s="15"/>
    </row>
    <row r="1875" spans="8:8" x14ac:dyDescent="0.2">
      <c r="H1875" s="15"/>
    </row>
    <row r="1876" spans="8:8" x14ac:dyDescent="0.2">
      <c r="H1876" s="15"/>
    </row>
    <row r="1877" spans="8:8" x14ac:dyDescent="0.2">
      <c r="H1877" s="15"/>
    </row>
    <row r="1878" spans="8:8" x14ac:dyDescent="0.2">
      <c r="H1878" s="15"/>
    </row>
    <row r="1879" spans="8:8" x14ac:dyDescent="0.2">
      <c r="H1879" s="15"/>
    </row>
    <row r="1880" spans="8:8" x14ac:dyDescent="0.2">
      <c r="H1880" s="15"/>
    </row>
    <row r="1881" spans="8:8" x14ac:dyDescent="0.2">
      <c r="H1881" s="15"/>
    </row>
    <row r="1882" spans="8:8" x14ac:dyDescent="0.2">
      <c r="H1882" s="15"/>
    </row>
    <row r="1883" spans="8:8" x14ac:dyDescent="0.2">
      <c r="H1883" s="15"/>
    </row>
    <row r="1884" spans="8:8" x14ac:dyDescent="0.2">
      <c r="H1884" s="15"/>
    </row>
    <row r="1885" spans="8:8" x14ac:dyDescent="0.2">
      <c r="H1885" s="15"/>
    </row>
    <row r="1886" spans="8:8" x14ac:dyDescent="0.2">
      <c r="H1886" s="15"/>
    </row>
    <row r="1887" spans="8:8" x14ac:dyDescent="0.2">
      <c r="H1887" s="15"/>
    </row>
    <row r="1888" spans="8:8" x14ac:dyDescent="0.2">
      <c r="H1888" s="15"/>
    </row>
    <row r="1889" spans="8:8" x14ac:dyDescent="0.2">
      <c r="H1889" s="15"/>
    </row>
    <row r="1890" spans="8:8" x14ac:dyDescent="0.2">
      <c r="H1890" s="15"/>
    </row>
    <row r="1891" spans="8:8" x14ac:dyDescent="0.2">
      <c r="H1891" s="15"/>
    </row>
    <row r="1892" spans="8:8" x14ac:dyDescent="0.2">
      <c r="H1892" s="15"/>
    </row>
    <row r="1893" spans="8:8" x14ac:dyDescent="0.2">
      <c r="H1893" s="15"/>
    </row>
    <row r="1894" spans="8:8" x14ac:dyDescent="0.2">
      <c r="H1894" s="15"/>
    </row>
    <row r="1895" spans="8:8" x14ac:dyDescent="0.2">
      <c r="H1895" s="15"/>
    </row>
    <row r="1896" spans="8:8" x14ac:dyDescent="0.2">
      <c r="H1896" s="15"/>
    </row>
    <row r="1897" spans="8:8" x14ac:dyDescent="0.2">
      <c r="H1897" s="15"/>
    </row>
    <row r="1898" spans="8:8" x14ac:dyDescent="0.2">
      <c r="H1898" s="15"/>
    </row>
    <row r="1899" spans="8:8" x14ac:dyDescent="0.2">
      <c r="H1899" s="15"/>
    </row>
    <row r="1900" spans="8:8" x14ac:dyDescent="0.2">
      <c r="H1900" s="15"/>
    </row>
    <row r="1901" spans="8:8" x14ac:dyDescent="0.2">
      <c r="H1901" s="15"/>
    </row>
    <row r="1902" spans="8:8" x14ac:dyDescent="0.2">
      <c r="H1902" s="15"/>
    </row>
    <row r="1903" spans="8:8" x14ac:dyDescent="0.2">
      <c r="H1903" s="15"/>
    </row>
    <row r="1904" spans="8:8" x14ac:dyDescent="0.2">
      <c r="H1904" s="15"/>
    </row>
    <row r="1905" spans="8:8" x14ac:dyDescent="0.2">
      <c r="H1905" s="15"/>
    </row>
    <row r="1906" spans="8:8" x14ac:dyDescent="0.2">
      <c r="H1906" s="15"/>
    </row>
    <row r="1907" spans="8:8" x14ac:dyDescent="0.2">
      <c r="H1907" s="15"/>
    </row>
    <row r="1908" spans="8:8" x14ac:dyDescent="0.2">
      <c r="H1908" s="15"/>
    </row>
    <row r="1909" spans="8:8" x14ac:dyDescent="0.2">
      <c r="H1909" s="15"/>
    </row>
    <row r="1910" spans="8:8" x14ac:dyDescent="0.2">
      <c r="H1910" s="15"/>
    </row>
    <row r="1911" spans="8:8" x14ac:dyDescent="0.2">
      <c r="H1911" s="15"/>
    </row>
    <row r="1912" spans="8:8" x14ac:dyDescent="0.2">
      <c r="H1912" s="15"/>
    </row>
    <row r="1913" spans="8:8" x14ac:dyDescent="0.2">
      <c r="H1913" s="15"/>
    </row>
    <row r="1914" spans="8:8" x14ac:dyDescent="0.2">
      <c r="H1914" s="15"/>
    </row>
    <row r="1915" spans="8:8" x14ac:dyDescent="0.2">
      <c r="H1915" s="15"/>
    </row>
    <row r="1916" spans="8:8" x14ac:dyDescent="0.2">
      <c r="H1916" s="15"/>
    </row>
    <row r="1917" spans="8:8" x14ac:dyDescent="0.2">
      <c r="H1917" s="15"/>
    </row>
    <row r="1918" spans="8:8" x14ac:dyDescent="0.2">
      <c r="H1918" s="15"/>
    </row>
    <row r="1919" spans="8:8" x14ac:dyDescent="0.2">
      <c r="H1919" s="15"/>
    </row>
    <row r="1920" spans="8:8" x14ac:dyDescent="0.2">
      <c r="H1920" s="15"/>
    </row>
    <row r="1921" spans="8:8" x14ac:dyDescent="0.2">
      <c r="H1921" s="15"/>
    </row>
    <row r="1922" spans="8:8" x14ac:dyDescent="0.2">
      <c r="H1922" s="15"/>
    </row>
    <row r="1923" spans="8:8" x14ac:dyDescent="0.2">
      <c r="H1923" s="15"/>
    </row>
    <row r="1924" spans="8:8" x14ac:dyDescent="0.2">
      <c r="H1924" s="15"/>
    </row>
    <row r="1925" spans="8:8" x14ac:dyDescent="0.2">
      <c r="H1925" s="15"/>
    </row>
    <row r="1926" spans="8:8" x14ac:dyDescent="0.2">
      <c r="H1926" s="15"/>
    </row>
    <row r="1927" spans="8:8" x14ac:dyDescent="0.2">
      <c r="H1927" s="15"/>
    </row>
    <row r="1928" spans="8:8" x14ac:dyDescent="0.2">
      <c r="H1928" s="15"/>
    </row>
    <row r="1929" spans="8:8" x14ac:dyDescent="0.2">
      <c r="H1929" s="15"/>
    </row>
    <row r="1930" spans="8:8" x14ac:dyDescent="0.2">
      <c r="H1930" s="15"/>
    </row>
    <row r="1931" spans="8:8" x14ac:dyDescent="0.2">
      <c r="H1931" s="15"/>
    </row>
    <row r="1932" spans="8:8" x14ac:dyDescent="0.2">
      <c r="H1932" s="15"/>
    </row>
    <row r="1933" spans="8:8" x14ac:dyDescent="0.2">
      <c r="H1933" s="15"/>
    </row>
    <row r="1934" spans="8:8" x14ac:dyDescent="0.2">
      <c r="H1934" s="15"/>
    </row>
    <row r="1935" spans="8:8" x14ac:dyDescent="0.2">
      <c r="H1935" s="15"/>
    </row>
    <row r="1936" spans="8:8" x14ac:dyDescent="0.2">
      <c r="H1936" s="15"/>
    </row>
    <row r="1937" spans="8:8" x14ac:dyDescent="0.2">
      <c r="H1937" s="15"/>
    </row>
    <row r="1938" spans="8:8" x14ac:dyDescent="0.2">
      <c r="H1938" s="15"/>
    </row>
    <row r="1939" spans="8:8" x14ac:dyDescent="0.2">
      <c r="H1939" s="15"/>
    </row>
    <row r="1940" spans="8:8" x14ac:dyDescent="0.2">
      <c r="H1940" s="15"/>
    </row>
    <row r="1941" spans="8:8" x14ac:dyDescent="0.2">
      <c r="H1941" s="15"/>
    </row>
    <row r="1942" spans="8:8" x14ac:dyDescent="0.2">
      <c r="H1942" s="15"/>
    </row>
    <row r="1943" spans="8:8" x14ac:dyDescent="0.2">
      <c r="H1943" s="15"/>
    </row>
    <row r="1944" spans="8:8" x14ac:dyDescent="0.2">
      <c r="H1944" s="15"/>
    </row>
    <row r="1945" spans="8:8" x14ac:dyDescent="0.2">
      <c r="H1945" s="15"/>
    </row>
    <row r="1946" spans="8:8" x14ac:dyDescent="0.2">
      <c r="H1946" s="15"/>
    </row>
    <row r="1947" spans="8:8" x14ac:dyDescent="0.2">
      <c r="H1947" s="15"/>
    </row>
    <row r="1948" spans="8:8" x14ac:dyDescent="0.2">
      <c r="H1948" s="15"/>
    </row>
    <row r="1949" spans="8:8" x14ac:dyDescent="0.2">
      <c r="H1949" s="15"/>
    </row>
    <row r="1950" spans="8:8" x14ac:dyDescent="0.2">
      <c r="H1950" s="15"/>
    </row>
    <row r="1951" spans="8:8" x14ac:dyDescent="0.2">
      <c r="H1951" s="15"/>
    </row>
    <row r="1952" spans="8:8" x14ac:dyDescent="0.2">
      <c r="H1952" s="15"/>
    </row>
    <row r="1953" spans="8:8" x14ac:dyDescent="0.2">
      <c r="H1953" s="15"/>
    </row>
    <row r="1954" spans="8:8" x14ac:dyDescent="0.2">
      <c r="H1954" s="15"/>
    </row>
    <row r="1955" spans="8:8" x14ac:dyDescent="0.2">
      <c r="H1955" s="15"/>
    </row>
    <row r="1956" spans="8:8" x14ac:dyDescent="0.2">
      <c r="H1956" s="15"/>
    </row>
    <row r="1957" spans="8:8" x14ac:dyDescent="0.2">
      <c r="H1957" s="15"/>
    </row>
    <row r="1958" spans="8:8" x14ac:dyDescent="0.2">
      <c r="H1958" s="15"/>
    </row>
    <row r="1959" spans="8:8" x14ac:dyDescent="0.2">
      <c r="H1959" s="15"/>
    </row>
    <row r="1960" spans="8:8" x14ac:dyDescent="0.2">
      <c r="H1960" s="15"/>
    </row>
    <row r="1961" spans="8:8" x14ac:dyDescent="0.2">
      <c r="H1961" s="15"/>
    </row>
    <row r="1962" spans="8:8" x14ac:dyDescent="0.2">
      <c r="H1962" s="15"/>
    </row>
    <row r="1963" spans="8:8" x14ac:dyDescent="0.2">
      <c r="H1963" s="15"/>
    </row>
    <row r="1964" spans="8:8" x14ac:dyDescent="0.2">
      <c r="H1964" s="15"/>
    </row>
    <row r="1965" spans="8:8" x14ac:dyDescent="0.2">
      <c r="H1965" s="15"/>
    </row>
    <row r="1966" spans="8:8" x14ac:dyDescent="0.2">
      <c r="H1966" s="15"/>
    </row>
    <row r="1967" spans="8:8" x14ac:dyDescent="0.2">
      <c r="H1967" s="15"/>
    </row>
    <row r="1968" spans="8:8" x14ac:dyDescent="0.2">
      <c r="H1968" s="15"/>
    </row>
    <row r="1969" spans="8:8" x14ac:dyDescent="0.2">
      <c r="H1969" s="15"/>
    </row>
    <row r="1970" spans="8:8" x14ac:dyDescent="0.2">
      <c r="H1970" s="15"/>
    </row>
    <row r="1971" spans="8:8" x14ac:dyDescent="0.2">
      <c r="H1971" s="15"/>
    </row>
    <row r="1972" spans="8:8" x14ac:dyDescent="0.2">
      <c r="H1972" s="15"/>
    </row>
    <row r="1973" spans="8:8" x14ac:dyDescent="0.2">
      <c r="H1973" s="15"/>
    </row>
    <row r="1974" spans="8:8" x14ac:dyDescent="0.2">
      <c r="H1974" s="15"/>
    </row>
    <row r="1975" spans="8:8" x14ac:dyDescent="0.2">
      <c r="H1975" s="15"/>
    </row>
    <row r="1976" spans="8:8" x14ac:dyDescent="0.2">
      <c r="H1976" s="15"/>
    </row>
    <row r="1977" spans="8:8" x14ac:dyDescent="0.2">
      <c r="H1977" s="15"/>
    </row>
    <row r="1978" spans="8:8" x14ac:dyDescent="0.2">
      <c r="H1978" s="15"/>
    </row>
    <row r="1979" spans="8:8" x14ac:dyDescent="0.2">
      <c r="H1979" s="15"/>
    </row>
    <row r="1980" spans="8:8" x14ac:dyDescent="0.2">
      <c r="H1980" s="15"/>
    </row>
    <row r="1981" spans="8:8" x14ac:dyDescent="0.2">
      <c r="H1981" s="15"/>
    </row>
    <row r="1982" spans="8:8" x14ac:dyDescent="0.2">
      <c r="H1982" s="15"/>
    </row>
    <row r="1983" spans="8:8" x14ac:dyDescent="0.2">
      <c r="H1983" s="15"/>
    </row>
    <row r="1984" spans="8:8" x14ac:dyDescent="0.2">
      <c r="H1984" s="15"/>
    </row>
    <row r="1985" spans="8:8" x14ac:dyDescent="0.2">
      <c r="H1985" s="15"/>
    </row>
    <row r="1986" spans="8:8" x14ac:dyDescent="0.2">
      <c r="H1986" s="15"/>
    </row>
    <row r="1987" spans="8:8" x14ac:dyDescent="0.2">
      <c r="H1987" s="15"/>
    </row>
    <row r="1988" spans="8:8" x14ac:dyDescent="0.2">
      <c r="H1988" s="15"/>
    </row>
    <row r="1989" spans="8:8" x14ac:dyDescent="0.2">
      <c r="H1989" s="15"/>
    </row>
    <row r="1990" spans="8:8" x14ac:dyDescent="0.2">
      <c r="H1990" s="15"/>
    </row>
    <row r="1991" spans="8:8" x14ac:dyDescent="0.2">
      <c r="H1991" s="15"/>
    </row>
    <row r="1992" spans="8:8" x14ac:dyDescent="0.2">
      <c r="H1992" s="15"/>
    </row>
    <row r="1993" spans="8:8" x14ac:dyDescent="0.2">
      <c r="H1993" s="15"/>
    </row>
    <row r="1994" spans="8:8" x14ac:dyDescent="0.2">
      <c r="H1994" s="15"/>
    </row>
    <row r="1995" spans="8:8" x14ac:dyDescent="0.2">
      <c r="H1995" s="15"/>
    </row>
    <row r="1996" spans="8:8" x14ac:dyDescent="0.2">
      <c r="H1996" s="15"/>
    </row>
    <row r="1997" spans="8:8" x14ac:dyDescent="0.2">
      <c r="H1997" s="15"/>
    </row>
    <row r="1998" spans="8:8" x14ac:dyDescent="0.2">
      <c r="H1998" s="15"/>
    </row>
    <row r="1999" spans="8:8" x14ac:dyDescent="0.2">
      <c r="H1999" s="15"/>
    </row>
    <row r="2000" spans="8:8" x14ac:dyDescent="0.2">
      <c r="H2000" s="15"/>
    </row>
    <row r="2001" spans="8:8" x14ac:dyDescent="0.2">
      <c r="H2001" s="15"/>
    </row>
    <row r="2002" spans="8:8" x14ac:dyDescent="0.2">
      <c r="H2002" s="15"/>
    </row>
    <row r="2003" spans="8:8" x14ac:dyDescent="0.2">
      <c r="H2003" s="15"/>
    </row>
    <row r="2004" spans="8:8" x14ac:dyDescent="0.2">
      <c r="H2004" s="15"/>
    </row>
    <row r="2005" spans="8:8" x14ac:dyDescent="0.2">
      <c r="H2005" s="15"/>
    </row>
    <row r="2006" spans="8:8" x14ac:dyDescent="0.2">
      <c r="H2006" s="15"/>
    </row>
    <row r="2007" spans="8:8" x14ac:dyDescent="0.2">
      <c r="H2007" s="15"/>
    </row>
    <row r="2008" spans="8:8" x14ac:dyDescent="0.2">
      <c r="H2008" s="15"/>
    </row>
    <row r="2009" spans="8:8" x14ac:dyDescent="0.2">
      <c r="H2009" s="15"/>
    </row>
    <row r="2010" spans="8:8" x14ac:dyDescent="0.2">
      <c r="H2010" s="15"/>
    </row>
    <row r="2011" spans="8:8" x14ac:dyDescent="0.2">
      <c r="H2011" s="15"/>
    </row>
    <row r="2012" spans="8:8" x14ac:dyDescent="0.2">
      <c r="H2012" s="15"/>
    </row>
    <row r="2013" spans="8:8" x14ac:dyDescent="0.2">
      <c r="H2013" s="15"/>
    </row>
    <row r="2014" spans="8:8" x14ac:dyDescent="0.2">
      <c r="H2014" s="15"/>
    </row>
    <row r="2015" spans="8:8" x14ac:dyDescent="0.2">
      <c r="H2015" s="15"/>
    </row>
    <row r="2016" spans="8:8" x14ac:dyDescent="0.2">
      <c r="H2016" s="15"/>
    </row>
    <row r="2017" spans="8:8" x14ac:dyDescent="0.2">
      <c r="H2017" s="15"/>
    </row>
    <row r="2018" spans="8:8" x14ac:dyDescent="0.2">
      <c r="H2018" s="15"/>
    </row>
    <row r="2019" spans="8:8" x14ac:dyDescent="0.2">
      <c r="H2019" s="15"/>
    </row>
    <row r="2020" spans="8:8" x14ac:dyDescent="0.2">
      <c r="H2020" s="15"/>
    </row>
    <row r="2021" spans="8:8" x14ac:dyDescent="0.2">
      <c r="H2021" s="15"/>
    </row>
    <row r="2022" spans="8:8" x14ac:dyDescent="0.2">
      <c r="H2022" s="15"/>
    </row>
    <row r="2023" spans="8:8" x14ac:dyDescent="0.2">
      <c r="H2023" s="15"/>
    </row>
    <row r="2024" spans="8:8" x14ac:dyDescent="0.2">
      <c r="H2024" s="15"/>
    </row>
    <row r="2025" spans="8:8" x14ac:dyDescent="0.2">
      <c r="H2025" s="15"/>
    </row>
    <row r="2026" spans="8:8" x14ac:dyDescent="0.2">
      <c r="H2026" s="15"/>
    </row>
    <row r="2027" spans="8:8" x14ac:dyDescent="0.2">
      <c r="H2027" s="15"/>
    </row>
    <row r="2028" spans="8:8" x14ac:dyDescent="0.2">
      <c r="H2028" s="15"/>
    </row>
    <row r="2029" spans="8:8" x14ac:dyDescent="0.2">
      <c r="H2029" s="15"/>
    </row>
    <row r="2030" spans="8:8" x14ac:dyDescent="0.2">
      <c r="H2030" s="15"/>
    </row>
    <row r="2031" spans="8:8" x14ac:dyDescent="0.2">
      <c r="H2031" s="15"/>
    </row>
    <row r="2032" spans="8:8" x14ac:dyDescent="0.2">
      <c r="H2032" s="15"/>
    </row>
    <row r="2033" spans="8:8" x14ac:dyDescent="0.2">
      <c r="H2033" s="15"/>
    </row>
    <row r="2034" spans="8:8" x14ac:dyDescent="0.2">
      <c r="H2034" s="15"/>
    </row>
    <row r="2035" spans="8:8" x14ac:dyDescent="0.2">
      <c r="H2035" s="15"/>
    </row>
    <row r="2036" spans="8:8" x14ac:dyDescent="0.2">
      <c r="H2036" s="15"/>
    </row>
    <row r="2037" spans="8:8" x14ac:dyDescent="0.2">
      <c r="H2037" s="15"/>
    </row>
    <row r="2038" spans="8:8" x14ac:dyDescent="0.2">
      <c r="H2038" s="15"/>
    </row>
    <row r="2039" spans="8:8" x14ac:dyDescent="0.2">
      <c r="H2039" s="15"/>
    </row>
    <row r="2040" spans="8:8" x14ac:dyDescent="0.2">
      <c r="H2040" s="15"/>
    </row>
    <row r="2041" spans="8:8" x14ac:dyDescent="0.2">
      <c r="H2041" s="15"/>
    </row>
    <row r="2042" spans="8:8" x14ac:dyDescent="0.2">
      <c r="H2042" s="15"/>
    </row>
    <row r="2043" spans="8:8" x14ac:dyDescent="0.2">
      <c r="H2043" s="15"/>
    </row>
    <row r="2044" spans="8:8" x14ac:dyDescent="0.2">
      <c r="H2044" s="15"/>
    </row>
    <row r="2045" spans="8:8" x14ac:dyDescent="0.2">
      <c r="H2045" s="15"/>
    </row>
    <row r="2046" spans="8:8" x14ac:dyDescent="0.2">
      <c r="H2046" s="15"/>
    </row>
    <row r="2047" spans="8:8" x14ac:dyDescent="0.2">
      <c r="H2047" s="15"/>
    </row>
    <row r="2048" spans="8:8" x14ac:dyDescent="0.2">
      <c r="H2048" s="15"/>
    </row>
    <row r="2049" spans="8:8" x14ac:dyDescent="0.2">
      <c r="H2049" s="15"/>
    </row>
    <row r="2050" spans="8:8" x14ac:dyDescent="0.2">
      <c r="H2050" s="15"/>
    </row>
    <row r="2051" spans="8:8" x14ac:dyDescent="0.2">
      <c r="H2051" s="15"/>
    </row>
    <row r="2052" spans="8:8" x14ac:dyDescent="0.2">
      <c r="H2052" s="15"/>
    </row>
    <row r="2053" spans="8:8" x14ac:dyDescent="0.2">
      <c r="H2053" s="15"/>
    </row>
    <row r="2054" spans="8:8" x14ac:dyDescent="0.2">
      <c r="H2054" s="15"/>
    </row>
    <row r="2055" spans="8:8" x14ac:dyDescent="0.2">
      <c r="H2055" s="15"/>
    </row>
    <row r="2056" spans="8:8" x14ac:dyDescent="0.2">
      <c r="H2056" s="15"/>
    </row>
    <row r="2057" spans="8:8" x14ac:dyDescent="0.2">
      <c r="H2057" s="15"/>
    </row>
    <row r="2058" spans="8:8" x14ac:dyDescent="0.2">
      <c r="H2058" s="15"/>
    </row>
    <row r="2059" spans="8:8" x14ac:dyDescent="0.2">
      <c r="H2059" s="15"/>
    </row>
    <row r="2060" spans="8:8" x14ac:dyDescent="0.2">
      <c r="H2060" s="15"/>
    </row>
    <row r="2061" spans="8:8" x14ac:dyDescent="0.2">
      <c r="H2061" s="15"/>
    </row>
    <row r="2062" spans="8:8" x14ac:dyDescent="0.2">
      <c r="H2062" s="15"/>
    </row>
    <row r="2063" spans="8:8" x14ac:dyDescent="0.2">
      <c r="H2063" s="15"/>
    </row>
    <row r="2064" spans="8:8" x14ac:dyDescent="0.2">
      <c r="H2064" s="15"/>
    </row>
    <row r="2065" spans="8:8" x14ac:dyDescent="0.2">
      <c r="H2065" s="15"/>
    </row>
    <row r="2066" spans="8:8" x14ac:dyDescent="0.2">
      <c r="H2066" s="15"/>
    </row>
    <row r="2067" spans="8:8" x14ac:dyDescent="0.2">
      <c r="H2067" s="15"/>
    </row>
    <row r="2068" spans="8:8" x14ac:dyDescent="0.2">
      <c r="H2068" s="15"/>
    </row>
    <row r="2069" spans="8:8" x14ac:dyDescent="0.2">
      <c r="H2069" s="15"/>
    </row>
    <row r="2070" spans="8:8" x14ac:dyDescent="0.2">
      <c r="H2070" s="15"/>
    </row>
    <row r="2071" spans="8:8" x14ac:dyDescent="0.2">
      <c r="H2071" s="15"/>
    </row>
    <row r="2072" spans="8:8" x14ac:dyDescent="0.2">
      <c r="H2072" s="15"/>
    </row>
    <row r="2073" spans="8:8" x14ac:dyDescent="0.2">
      <c r="H2073" s="15"/>
    </row>
    <row r="2074" spans="8:8" x14ac:dyDescent="0.2">
      <c r="H2074" s="15"/>
    </row>
    <row r="2075" spans="8:8" x14ac:dyDescent="0.2">
      <c r="H2075" s="15"/>
    </row>
    <row r="2076" spans="8:8" x14ac:dyDescent="0.2">
      <c r="H2076" s="15"/>
    </row>
    <row r="2077" spans="8:8" x14ac:dyDescent="0.2">
      <c r="H2077" s="15"/>
    </row>
    <row r="2078" spans="8:8" x14ac:dyDescent="0.2">
      <c r="H2078" s="15"/>
    </row>
    <row r="2079" spans="8:8" x14ac:dyDescent="0.2">
      <c r="H2079" s="15"/>
    </row>
    <row r="2080" spans="8:8" x14ac:dyDescent="0.2">
      <c r="H2080" s="15"/>
    </row>
    <row r="2081" spans="8:8" x14ac:dyDescent="0.2">
      <c r="H2081" s="15"/>
    </row>
    <row r="2082" spans="8:8" x14ac:dyDescent="0.2">
      <c r="H2082" s="15"/>
    </row>
    <row r="2083" spans="8:8" x14ac:dyDescent="0.2">
      <c r="H2083" s="15"/>
    </row>
    <row r="2084" spans="8:8" x14ac:dyDescent="0.2">
      <c r="H2084" s="15"/>
    </row>
    <row r="2085" spans="8:8" x14ac:dyDescent="0.2">
      <c r="H2085" s="15"/>
    </row>
    <row r="2086" spans="8:8" x14ac:dyDescent="0.2">
      <c r="H2086" s="15"/>
    </row>
    <row r="2087" spans="8:8" x14ac:dyDescent="0.2">
      <c r="H2087" s="15"/>
    </row>
    <row r="2088" spans="8:8" x14ac:dyDescent="0.2">
      <c r="H2088" s="15"/>
    </row>
    <row r="2089" spans="8:8" x14ac:dyDescent="0.2">
      <c r="H2089" s="15"/>
    </row>
    <row r="2090" spans="8:8" x14ac:dyDescent="0.2">
      <c r="H2090" s="15"/>
    </row>
    <row r="2091" spans="8:8" x14ac:dyDescent="0.2">
      <c r="H2091" s="15"/>
    </row>
    <row r="2092" spans="8:8" x14ac:dyDescent="0.2">
      <c r="H2092" s="15"/>
    </row>
    <row r="2093" spans="8:8" x14ac:dyDescent="0.2">
      <c r="H2093" s="15"/>
    </row>
    <row r="2094" spans="8:8" x14ac:dyDescent="0.2">
      <c r="H2094" s="15"/>
    </row>
    <row r="2095" spans="8:8" x14ac:dyDescent="0.2">
      <c r="H2095" s="15"/>
    </row>
    <row r="2096" spans="8:8" x14ac:dyDescent="0.2">
      <c r="H2096" s="15"/>
    </row>
    <row r="2097" spans="8:8" x14ac:dyDescent="0.2">
      <c r="H2097" s="15"/>
    </row>
    <row r="2098" spans="8:8" x14ac:dyDescent="0.2">
      <c r="H2098" s="15"/>
    </row>
    <row r="2099" spans="8:8" x14ac:dyDescent="0.2">
      <c r="H2099" s="15"/>
    </row>
    <row r="2100" spans="8:8" x14ac:dyDescent="0.2">
      <c r="H2100" s="15"/>
    </row>
    <row r="2101" spans="8:8" x14ac:dyDescent="0.2">
      <c r="H2101" s="15"/>
    </row>
    <row r="2102" spans="8:8" x14ac:dyDescent="0.2">
      <c r="H2102" s="15"/>
    </row>
    <row r="2103" spans="8:8" x14ac:dyDescent="0.2">
      <c r="H2103" s="15"/>
    </row>
    <row r="2104" spans="8:8" x14ac:dyDescent="0.2">
      <c r="H2104" s="15"/>
    </row>
    <row r="2105" spans="8:8" x14ac:dyDescent="0.2">
      <c r="H2105" s="15"/>
    </row>
    <row r="2106" spans="8:8" x14ac:dyDescent="0.2">
      <c r="H2106" s="15"/>
    </row>
    <row r="2107" spans="8:8" x14ac:dyDescent="0.2">
      <c r="H2107" s="15"/>
    </row>
    <row r="2108" spans="8:8" x14ac:dyDescent="0.2">
      <c r="H2108" s="15"/>
    </row>
    <row r="2109" spans="8:8" x14ac:dyDescent="0.2">
      <c r="H2109" s="15"/>
    </row>
    <row r="2110" spans="8:8" x14ac:dyDescent="0.2">
      <c r="H2110" s="15"/>
    </row>
    <row r="2111" spans="8:8" x14ac:dyDescent="0.2">
      <c r="H2111" s="15"/>
    </row>
    <row r="2112" spans="8:8" x14ac:dyDescent="0.2">
      <c r="H2112" s="15"/>
    </row>
    <row r="2113" spans="8:8" x14ac:dyDescent="0.2">
      <c r="H2113" s="15"/>
    </row>
    <row r="2114" spans="8:8" x14ac:dyDescent="0.2">
      <c r="H2114" s="15"/>
    </row>
    <row r="2115" spans="8:8" x14ac:dyDescent="0.2">
      <c r="H2115" s="15"/>
    </row>
    <row r="2116" spans="8:8" x14ac:dyDescent="0.2">
      <c r="H2116" s="15"/>
    </row>
    <row r="2117" spans="8:8" x14ac:dyDescent="0.2">
      <c r="H2117" s="15"/>
    </row>
    <row r="2118" spans="8:8" x14ac:dyDescent="0.2">
      <c r="H2118" s="15"/>
    </row>
    <row r="2119" spans="8:8" x14ac:dyDescent="0.2">
      <c r="H2119" s="15"/>
    </row>
    <row r="2120" spans="8:8" x14ac:dyDescent="0.2">
      <c r="H2120" s="15"/>
    </row>
    <row r="2121" spans="8:8" x14ac:dyDescent="0.2">
      <c r="H2121" s="15"/>
    </row>
    <row r="2122" spans="8:8" x14ac:dyDescent="0.2">
      <c r="H2122" s="15"/>
    </row>
    <row r="2123" spans="8:8" x14ac:dyDescent="0.2">
      <c r="H2123" s="15"/>
    </row>
    <row r="2124" spans="8:8" x14ac:dyDescent="0.2">
      <c r="H2124" s="15"/>
    </row>
    <row r="2125" spans="8:8" x14ac:dyDescent="0.2">
      <c r="H2125" s="15"/>
    </row>
    <row r="2126" spans="8:8" x14ac:dyDescent="0.2">
      <c r="H2126" s="15"/>
    </row>
    <row r="2127" spans="8:8" x14ac:dyDescent="0.2">
      <c r="H2127" s="15"/>
    </row>
    <row r="2128" spans="8:8" x14ac:dyDescent="0.2">
      <c r="H2128" s="15"/>
    </row>
    <row r="2129" spans="8:8" x14ac:dyDescent="0.2">
      <c r="H2129" s="15"/>
    </row>
    <row r="2130" spans="8:8" x14ac:dyDescent="0.2">
      <c r="H2130" s="15"/>
    </row>
    <row r="2131" spans="8:8" x14ac:dyDescent="0.2">
      <c r="H2131" s="15"/>
    </row>
    <row r="2132" spans="8:8" x14ac:dyDescent="0.2">
      <c r="H2132" s="15"/>
    </row>
    <row r="2133" spans="8:8" x14ac:dyDescent="0.2">
      <c r="H2133" s="15"/>
    </row>
    <row r="2134" spans="8:8" x14ac:dyDescent="0.2">
      <c r="H2134" s="15"/>
    </row>
    <row r="2135" spans="8:8" x14ac:dyDescent="0.2">
      <c r="H2135" s="15"/>
    </row>
    <row r="2136" spans="8:8" x14ac:dyDescent="0.2">
      <c r="H2136" s="15"/>
    </row>
    <row r="2137" spans="8:8" x14ac:dyDescent="0.2">
      <c r="H2137" s="15"/>
    </row>
    <row r="2138" spans="8:8" x14ac:dyDescent="0.2">
      <c r="H2138" s="15"/>
    </row>
    <row r="2139" spans="8:8" x14ac:dyDescent="0.2">
      <c r="H2139" s="15"/>
    </row>
    <row r="2140" spans="8:8" x14ac:dyDescent="0.2">
      <c r="H2140" s="15"/>
    </row>
    <row r="2141" spans="8:8" x14ac:dyDescent="0.2">
      <c r="H2141" s="15"/>
    </row>
    <row r="2142" spans="8:8" x14ac:dyDescent="0.2">
      <c r="H2142" s="15"/>
    </row>
    <row r="2143" spans="8:8" x14ac:dyDescent="0.2">
      <c r="H2143" s="15"/>
    </row>
    <row r="2144" spans="8:8" x14ac:dyDescent="0.2">
      <c r="H2144" s="15"/>
    </row>
    <row r="2145" spans="8:8" x14ac:dyDescent="0.2">
      <c r="H2145" s="15"/>
    </row>
    <row r="2146" spans="8:8" x14ac:dyDescent="0.2">
      <c r="H2146" s="15"/>
    </row>
    <row r="2147" spans="8:8" x14ac:dyDescent="0.2">
      <c r="H2147" s="15"/>
    </row>
    <row r="2148" spans="8:8" x14ac:dyDescent="0.2">
      <c r="H2148" s="15"/>
    </row>
    <row r="2149" spans="8:8" x14ac:dyDescent="0.2">
      <c r="H2149" s="15"/>
    </row>
    <row r="2150" spans="8:8" x14ac:dyDescent="0.2">
      <c r="H2150" s="15"/>
    </row>
    <row r="2151" spans="8:8" x14ac:dyDescent="0.2">
      <c r="H2151" s="15"/>
    </row>
    <row r="2152" spans="8:8" x14ac:dyDescent="0.2">
      <c r="H2152" s="15"/>
    </row>
    <row r="2153" spans="8:8" x14ac:dyDescent="0.2">
      <c r="H2153" s="15"/>
    </row>
    <row r="2154" spans="8:8" x14ac:dyDescent="0.2">
      <c r="H2154" s="15"/>
    </row>
    <row r="2155" spans="8:8" x14ac:dyDescent="0.2">
      <c r="H2155" s="15"/>
    </row>
    <row r="2156" spans="8:8" x14ac:dyDescent="0.2">
      <c r="H2156" s="15"/>
    </row>
    <row r="2157" spans="8:8" x14ac:dyDescent="0.2">
      <c r="H2157" s="15"/>
    </row>
    <row r="2158" spans="8:8" x14ac:dyDescent="0.2">
      <c r="H2158" s="15"/>
    </row>
    <row r="2159" spans="8:8" x14ac:dyDescent="0.2">
      <c r="H2159" s="15"/>
    </row>
    <row r="2160" spans="8:8" x14ac:dyDescent="0.2">
      <c r="H2160" s="15"/>
    </row>
    <row r="2161" spans="8:8" x14ac:dyDescent="0.2">
      <c r="H2161" s="15"/>
    </row>
    <row r="2162" spans="8:8" x14ac:dyDescent="0.2">
      <c r="H2162" s="15"/>
    </row>
    <row r="2163" spans="8:8" x14ac:dyDescent="0.2">
      <c r="H2163" s="15"/>
    </row>
    <row r="2164" spans="8:8" x14ac:dyDescent="0.2">
      <c r="H2164" s="15"/>
    </row>
    <row r="2165" spans="8:8" x14ac:dyDescent="0.2">
      <c r="H2165" s="15"/>
    </row>
    <row r="2166" spans="8:8" x14ac:dyDescent="0.2">
      <c r="H2166" s="15"/>
    </row>
    <row r="2167" spans="8:8" x14ac:dyDescent="0.2">
      <c r="H2167" s="15"/>
    </row>
    <row r="2168" spans="8:8" x14ac:dyDescent="0.2">
      <c r="H2168" s="15"/>
    </row>
    <row r="2169" spans="8:8" x14ac:dyDescent="0.2">
      <c r="H2169" s="15"/>
    </row>
    <row r="2170" spans="8:8" x14ac:dyDescent="0.2">
      <c r="H2170" s="15"/>
    </row>
    <row r="2171" spans="8:8" x14ac:dyDescent="0.2">
      <c r="H2171" s="15"/>
    </row>
    <row r="2172" spans="8:8" x14ac:dyDescent="0.2">
      <c r="H2172" s="15"/>
    </row>
    <row r="2173" spans="8:8" x14ac:dyDescent="0.2">
      <c r="H2173" s="15"/>
    </row>
    <row r="2174" spans="8:8" x14ac:dyDescent="0.2">
      <c r="H2174" s="15"/>
    </row>
    <row r="2175" spans="8:8" x14ac:dyDescent="0.2">
      <c r="H2175" s="15"/>
    </row>
    <row r="2176" spans="8:8" x14ac:dyDescent="0.2">
      <c r="H2176" s="15"/>
    </row>
    <row r="2177" spans="8:8" x14ac:dyDescent="0.2">
      <c r="H2177" s="15"/>
    </row>
    <row r="2178" spans="8:8" x14ac:dyDescent="0.2">
      <c r="H2178" s="15"/>
    </row>
    <row r="2179" spans="8:8" x14ac:dyDescent="0.2">
      <c r="H2179" s="15"/>
    </row>
    <row r="2180" spans="8:8" x14ac:dyDescent="0.2">
      <c r="H2180" s="15"/>
    </row>
    <row r="2181" spans="8:8" x14ac:dyDescent="0.2">
      <c r="H2181" s="15"/>
    </row>
    <row r="2182" spans="8:8" x14ac:dyDescent="0.2">
      <c r="H2182" s="15"/>
    </row>
    <row r="2183" spans="8:8" x14ac:dyDescent="0.2">
      <c r="H2183" s="15"/>
    </row>
    <row r="2184" spans="8:8" x14ac:dyDescent="0.2">
      <c r="H2184" s="15"/>
    </row>
    <row r="2185" spans="8:8" x14ac:dyDescent="0.2">
      <c r="H2185" s="15"/>
    </row>
    <row r="2186" spans="8:8" x14ac:dyDescent="0.2">
      <c r="H2186" s="15"/>
    </row>
    <row r="2187" spans="8:8" x14ac:dyDescent="0.2">
      <c r="H2187" s="15"/>
    </row>
    <row r="2188" spans="8:8" x14ac:dyDescent="0.2">
      <c r="H2188" s="15"/>
    </row>
    <row r="2189" spans="8:8" x14ac:dyDescent="0.2">
      <c r="H2189" s="15"/>
    </row>
    <row r="2190" spans="8:8" x14ac:dyDescent="0.2">
      <c r="H2190" s="15"/>
    </row>
    <row r="2191" spans="8:8" x14ac:dyDescent="0.2">
      <c r="H2191" s="15"/>
    </row>
    <row r="2192" spans="8:8" x14ac:dyDescent="0.2">
      <c r="H2192" s="15"/>
    </row>
    <row r="2193" spans="8:8" x14ac:dyDescent="0.2">
      <c r="H2193" s="15"/>
    </row>
    <row r="2194" spans="8:8" x14ac:dyDescent="0.2">
      <c r="H2194" s="15"/>
    </row>
    <row r="2195" spans="8:8" x14ac:dyDescent="0.2">
      <c r="H2195" s="15"/>
    </row>
    <row r="2196" spans="8:8" x14ac:dyDescent="0.2">
      <c r="H2196" s="15"/>
    </row>
    <row r="2197" spans="8:8" x14ac:dyDescent="0.2">
      <c r="H2197" s="15"/>
    </row>
    <row r="2198" spans="8:8" x14ac:dyDescent="0.2">
      <c r="H2198" s="15"/>
    </row>
    <row r="2199" spans="8:8" x14ac:dyDescent="0.2">
      <c r="H2199" s="15"/>
    </row>
    <row r="2200" spans="8:8" x14ac:dyDescent="0.2">
      <c r="H2200" s="15"/>
    </row>
    <row r="2201" spans="8:8" x14ac:dyDescent="0.2">
      <c r="H2201" s="15"/>
    </row>
    <row r="2202" spans="8:8" x14ac:dyDescent="0.2">
      <c r="H2202" s="15"/>
    </row>
    <row r="2203" spans="8:8" x14ac:dyDescent="0.2">
      <c r="H2203" s="15"/>
    </row>
    <row r="2204" spans="8:8" x14ac:dyDescent="0.2">
      <c r="H2204" s="15"/>
    </row>
    <row r="2205" spans="8:8" x14ac:dyDescent="0.2">
      <c r="H2205" s="15"/>
    </row>
    <row r="2206" spans="8:8" x14ac:dyDescent="0.2">
      <c r="H2206" s="15"/>
    </row>
    <row r="2207" spans="8:8" x14ac:dyDescent="0.2">
      <c r="H2207" s="15"/>
    </row>
    <row r="2208" spans="8:8" x14ac:dyDescent="0.2">
      <c r="H2208" s="15"/>
    </row>
    <row r="2209" spans="8:8" x14ac:dyDescent="0.2">
      <c r="H2209" s="15"/>
    </row>
    <row r="2210" spans="8:8" x14ac:dyDescent="0.2">
      <c r="H2210" s="15"/>
    </row>
    <row r="2211" spans="8:8" x14ac:dyDescent="0.2">
      <c r="H2211" s="15"/>
    </row>
    <row r="2212" spans="8:8" x14ac:dyDescent="0.2">
      <c r="H2212" s="15"/>
    </row>
    <row r="2213" spans="8:8" x14ac:dyDescent="0.2">
      <c r="H2213" s="15"/>
    </row>
    <row r="2214" spans="8:8" x14ac:dyDescent="0.2">
      <c r="H2214" s="15"/>
    </row>
    <row r="2215" spans="8:8" x14ac:dyDescent="0.2">
      <c r="H2215" s="15"/>
    </row>
    <row r="2216" spans="8:8" x14ac:dyDescent="0.2">
      <c r="H2216" s="15"/>
    </row>
    <row r="2217" spans="8:8" x14ac:dyDescent="0.2">
      <c r="H2217" s="15"/>
    </row>
    <row r="2218" spans="8:8" x14ac:dyDescent="0.2">
      <c r="H2218" s="15"/>
    </row>
    <row r="2219" spans="8:8" x14ac:dyDescent="0.2">
      <c r="H2219" s="15"/>
    </row>
    <row r="2220" spans="8:8" x14ac:dyDescent="0.2">
      <c r="H2220" s="15"/>
    </row>
    <row r="2221" spans="8:8" x14ac:dyDescent="0.2">
      <c r="H2221" s="15"/>
    </row>
    <row r="2222" spans="8:8" x14ac:dyDescent="0.2">
      <c r="H2222" s="15"/>
    </row>
    <row r="2223" spans="8:8" x14ac:dyDescent="0.2">
      <c r="H2223" s="15"/>
    </row>
    <row r="2224" spans="8:8" x14ac:dyDescent="0.2">
      <c r="H2224" s="15"/>
    </row>
    <row r="2225" spans="8:8" x14ac:dyDescent="0.2">
      <c r="H2225" s="15"/>
    </row>
    <row r="2226" spans="8:8" x14ac:dyDescent="0.2">
      <c r="H2226" s="15"/>
    </row>
    <row r="2227" spans="8:8" x14ac:dyDescent="0.2">
      <c r="H2227" s="15"/>
    </row>
    <row r="2228" spans="8:8" x14ac:dyDescent="0.2">
      <c r="H2228" s="15"/>
    </row>
    <row r="2229" spans="8:8" x14ac:dyDescent="0.2">
      <c r="H2229" s="15"/>
    </row>
    <row r="2230" spans="8:8" x14ac:dyDescent="0.2">
      <c r="H2230" s="15"/>
    </row>
    <row r="2231" spans="8:8" x14ac:dyDescent="0.2">
      <c r="H2231" s="15"/>
    </row>
    <row r="2232" spans="8:8" x14ac:dyDescent="0.2">
      <c r="H2232" s="15"/>
    </row>
    <row r="2233" spans="8:8" x14ac:dyDescent="0.2">
      <c r="H2233" s="15"/>
    </row>
    <row r="2234" spans="8:8" x14ac:dyDescent="0.2">
      <c r="H2234" s="15"/>
    </row>
    <row r="2235" spans="8:8" x14ac:dyDescent="0.2">
      <c r="H2235" s="15"/>
    </row>
    <row r="2236" spans="8:8" x14ac:dyDescent="0.2">
      <c r="H2236" s="15"/>
    </row>
    <row r="2237" spans="8:8" x14ac:dyDescent="0.2">
      <c r="H2237" s="15"/>
    </row>
    <row r="2238" spans="8:8" x14ac:dyDescent="0.2">
      <c r="H2238" s="15"/>
    </row>
    <row r="2239" spans="8:8" x14ac:dyDescent="0.2">
      <c r="H2239" s="15"/>
    </row>
    <row r="2240" spans="8:8" x14ac:dyDescent="0.2">
      <c r="H2240" s="15"/>
    </row>
    <row r="2241" spans="8:8" x14ac:dyDescent="0.2">
      <c r="H2241" s="15"/>
    </row>
    <row r="2242" spans="8:8" x14ac:dyDescent="0.2">
      <c r="H2242" s="15"/>
    </row>
    <row r="2243" spans="8:8" x14ac:dyDescent="0.2">
      <c r="H2243" s="15"/>
    </row>
    <row r="2244" spans="8:8" x14ac:dyDescent="0.2">
      <c r="H2244" s="15"/>
    </row>
    <row r="2245" spans="8:8" x14ac:dyDescent="0.2">
      <c r="H2245" s="15"/>
    </row>
    <row r="2246" spans="8:8" x14ac:dyDescent="0.2">
      <c r="H2246" s="15"/>
    </row>
    <row r="2247" spans="8:8" x14ac:dyDescent="0.2">
      <c r="H2247" s="15"/>
    </row>
    <row r="2248" spans="8:8" x14ac:dyDescent="0.2">
      <c r="H2248" s="15"/>
    </row>
    <row r="2249" spans="8:8" x14ac:dyDescent="0.2">
      <c r="H2249" s="15"/>
    </row>
    <row r="2250" spans="8:8" x14ac:dyDescent="0.2">
      <c r="H2250" s="15"/>
    </row>
    <row r="2251" spans="8:8" x14ac:dyDescent="0.2">
      <c r="H2251" s="15"/>
    </row>
    <row r="2252" spans="8:8" x14ac:dyDescent="0.2">
      <c r="H2252" s="15"/>
    </row>
    <row r="2253" spans="8:8" x14ac:dyDescent="0.2">
      <c r="H2253" s="15"/>
    </row>
    <row r="2254" spans="8:8" x14ac:dyDescent="0.2">
      <c r="H2254" s="15"/>
    </row>
    <row r="2255" spans="8:8" x14ac:dyDescent="0.2">
      <c r="H2255" s="15"/>
    </row>
    <row r="2256" spans="8:8" x14ac:dyDescent="0.2">
      <c r="H2256" s="15"/>
    </row>
    <row r="2257" spans="8:8" x14ac:dyDescent="0.2">
      <c r="H2257" s="15"/>
    </row>
    <row r="2258" spans="8:8" x14ac:dyDescent="0.2">
      <c r="H2258" s="15"/>
    </row>
    <row r="2259" spans="8:8" x14ac:dyDescent="0.2">
      <c r="H2259" s="15"/>
    </row>
    <row r="2260" spans="8:8" x14ac:dyDescent="0.2">
      <c r="H2260" s="15"/>
    </row>
    <row r="2261" spans="8:8" x14ac:dyDescent="0.2">
      <c r="H2261" s="15"/>
    </row>
    <row r="2262" spans="8:8" x14ac:dyDescent="0.2">
      <c r="H2262" s="15"/>
    </row>
    <row r="2263" spans="8:8" x14ac:dyDescent="0.2">
      <c r="H2263" s="15"/>
    </row>
    <row r="2264" spans="8:8" x14ac:dyDescent="0.2">
      <c r="H2264" s="15"/>
    </row>
    <row r="2265" spans="8:8" x14ac:dyDescent="0.2">
      <c r="H2265" s="15"/>
    </row>
    <row r="2266" spans="8:8" x14ac:dyDescent="0.2">
      <c r="H2266" s="15"/>
    </row>
    <row r="2267" spans="8:8" x14ac:dyDescent="0.2">
      <c r="H2267" s="15"/>
    </row>
    <row r="2268" spans="8:8" x14ac:dyDescent="0.2">
      <c r="H2268" s="15"/>
    </row>
    <row r="2269" spans="8:8" x14ac:dyDescent="0.2">
      <c r="H2269" s="15"/>
    </row>
    <row r="2270" spans="8:8" x14ac:dyDescent="0.2">
      <c r="H2270" s="15"/>
    </row>
    <row r="2271" spans="8:8" x14ac:dyDescent="0.2">
      <c r="H2271" s="15"/>
    </row>
    <row r="2272" spans="8:8" x14ac:dyDescent="0.2">
      <c r="H2272" s="15"/>
    </row>
    <row r="2273" spans="8:8" x14ac:dyDescent="0.2">
      <c r="H2273" s="15"/>
    </row>
    <row r="2274" spans="8:8" x14ac:dyDescent="0.2">
      <c r="H2274" s="15"/>
    </row>
    <row r="2275" spans="8:8" x14ac:dyDescent="0.2">
      <c r="H2275" s="15"/>
    </row>
    <row r="2276" spans="8:8" x14ac:dyDescent="0.2">
      <c r="H2276" s="15"/>
    </row>
    <row r="2277" spans="8:8" x14ac:dyDescent="0.2">
      <c r="H2277" s="15"/>
    </row>
    <row r="2278" spans="8:8" x14ac:dyDescent="0.2">
      <c r="H2278" s="15"/>
    </row>
    <row r="2279" spans="8:8" x14ac:dyDescent="0.2">
      <c r="H2279" s="15"/>
    </row>
    <row r="2280" spans="8:8" x14ac:dyDescent="0.2">
      <c r="H2280" s="15"/>
    </row>
    <row r="2281" spans="8:8" x14ac:dyDescent="0.2">
      <c r="H2281" s="15"/>
    </row>
    <row r="2282" spans="8:8" x14ac:dyDescent="0.2">
      <c r="H2282" s="15"/>
    </row>
    <row r="2283" spans="8:8" x14ac:dyDescent="0.2">
      <c r="H2283" s="15"/>
    </row>
    <row r="2284" spans="8:8" x14ac:dyDescent="0.2">
      <c r="H2284" s="15"/>
    </row>
    <row r="2285" spans="8:8" x14ac:dyDescent="0.2">
      <c r="H2285" s="15"/>
    </row>
    <row r="2286" spans="8:8" x14ac:dyDescent="0.2">
      <c r="H2286" s="15"/>
    </row>
    <row r="2287" spans="8:8" x14ac:dyDescent="0.2">
      <c r="H2287" s="15"/>
    </row>
    <row r="2288" spans="8:8" x14ac:dyDescent="0.2">
      <c r="H2288" s="15"/>
    </row>
    <row r="2289" spans="8:8" x14ac:dyDescent="0.2">
      <c r="H2289" s="15"/>
    </row>
    <row r="2290" spans="8:8" x14ac:dyDescent="0.2">
      <c r="H2290" s="15"/>
    </row>
    <row r="2291" spans="8:8" x14ac:dyDescent="0.2">
      <c r="H2291" s="15"/>
    </row>
    <row r="2292" spans="8:8" x14ac:dyDescent="0.2">
      <c r="H2292" s="15"/>
    </row>
    <row r="2293" spans="8:8" x14ac:dyDescent="0.2">
      <c r="H2293" s="15"/>
    </row>
    <row r="2294" spans="8:8" x14ac:dyDescent="0.2">
      <c r="H2294" s="15"/>
    </row>
    <row r="2295" spans="8:8" x14ac:dyDescent="0.2">
      <c r="H2295" s="15"/>
    </row>
    <row r="2296" spans="8:8" x14ac:dyDescent="0.2">
      <c r="H2296" s="15"/>
    </row>
    <row r="2297" spans="8:8" x14ac:dyDescent="0.2">
      <c r="H2297" s="15"/>
    </row>
    <row r="2298" spans="8:8" x14ac:dyDescent="0.2">
      <c r="H2298" s="15"/>
    </row>
    <row r="2299" spans="8:8" x14ac:dyDescent="0.2">
      <c r="H2299" s="15"/>
    </row>
    <row r="2300" spans="8:8" x14ac:dyDescent="0.2">
      <c r="H2300" s="15"/>
    </row>
    <row r="2301" spans="8:8" x14ac:dyDescent="0.2">
      <c r="H2301" s="15"/>
    </row>
    <row r="2302" spans="8:8" x14ac:dyDescent="0.2">
      <c r="H2302" s="15"/>
    </row>
    <row r="2303" spans="8:8" x14ac:dyDescent="0.2">
      <c r="H2303" s="15"/>
    </row>
    <row r="2304" spans="8:8" x14ac:dyDescent="0.2">
      <c r="H2304" s="15"/>
    </row>
    <row r="2305" spans="8:8" x14ac:dyDescent="0.2">
      <c r="H2305" s="15"/>
    </row>
    <row r="2306" spans="8:8" x14ac:dyDescent="0.2">
      <c r="H2306" s="15"/>
    </row>
    <row r="2307" spans="8:8" x14ac:dyDescent="0.2">
      <c r="H2307" s="15"/>
    </row>
    <row r="2308" spans="8:8" x14ac:dyDescent="0.2">
      <c r="H2308" s="15"/>
    </row>
    <row r="2309" spans="8:8" x14ac:dyDescent="0.2">
      <c r="H2309" s="15"/>
    </row>
    <row r="2310" spans="8:8" x14ac:dyDescent="0.2">
      <c r="H2310" s="15"/>
    </row>
    <row r="2311" spans="8:8" x14ac:dyDescent="0.2">
      <c r="H2311" s="15"/>
    </row>
    <row r="2312" spans="8:8" x14ac:dyDescent="0.2">
      <c r="H2312" s="15"/>
    </row>
    <row r="2313" spans="8:8" x14ac:dyDescent="0.2">
      <c r="H2313" s="15"/>
    </row>
    <row r="2314" spans="8:8" x14ac:dyDescent="0.2">
      <c r="H2314" s="15"/>
    </row>
    <row r="2315" spans="8:8" x14ac:dyDescent="0.2">
      <c r="H2315" s="15"/>
    </row>
    <row r="2316" spans="8:8" x14ac:dyDescent="0.2">
      <c r="H2316" s="15"/>
    </row>
    <row r="2317" spans="8:8" x14ac:dyDescent="0.2">
      <c r="H2317" s="15"/>
    </row>
    <row r="2318" spans="8:8" x14ac:dyDescent="0.2">
      <c r="H2318" s="15"/>
    </row>
    <row r="2319" spans="8:8" x14ac:dyDescent="0.2">
      <c r="H2319" s="15"/>
    </row>
    <row r="2320" spans="8:8" x14ac:dyDescent="0.2">
      <c r="H2320" s="15"/>
    </row>
    <row r="2321" spans="8:8" x14ac:dyDescent="0.2">
      <c r="H2321" s="15"/>
    </row>
    <row r="2322" spans="8:8" x14ac:dyDescent="0.2">
      <c r="H2322" s="15"/>
    </row>
    <row r="2323" spans="8:8" x14ac:dyDescent="0.2">
      <c r="H2323" s="15"/>
    </row>
    <row r="2324" spans="8:8" x14ac:dyDescent="0.2">
      <c r="H2324" s="15"/>
    </row>
    <row r="2325" spans="8:8" x14ac:dyDescent="0.2">
      <c r="H2325" s="15"/>
    </row>
    <row r="2326" spans="8:8" x14ac:dyDescent="0.2">
      <c r="H2326" s="15"/>
    </row>
    <row r="2327" spans="8:8" x14ac:dyDescent="0.2">
      <c r="H2327" s="15"/>
    </row>
    <row r="2328" spans="8:8" x14ac:dyDescent="0.2">
      <c r="H2328" s="15"/>
    </row>
    <row r="2329" spans="8:8" x14ac:dyDescent="0.2">
      <c r="H2329" s="15"/>
    </row>
    <row r="2330" spans="8:8" x14ac:dyDescent="0.2">
      <c r="H2330" s="15"/>
    </row>
    <row r="2331" spans="8:8" x14ac:dyDescent="0.2">
      <c r="H2331" s="15"/>
    </row>
    <row r="2332" spans="8:8" x14ac:dyDescent="0.2">
      <c r="H2332" s="15"/>
    </row>
    <row r="2333" spans="8:8" x14ac:dyDescent="0.2">
      <c r="H2333" s="15"/>
    </row>
    <row r="2334" spans="8:8" x14ac:dyDescent="0.2">
      <c r="H2334" s="15"/>
    </row>
    <row r="2335" spans="8:8" x14ac:dyDescent="0.2">
      <c r="H2335" s="15"/>
    </row>
    <row r="2336" spans="8:8" x14ac:dyDescent="0.2">
      <c r="H2336" s="15"/>
    </row>
    <row r="2337" spans="8:8" x14ac:dyDescent="0.2">
      <c r="H2337" s="15"/>
    </row>
    <row r="2338" spans="8:8" x14ac:dyDescent="0.2">
      <c r="H2338" s="15"/>
    </row>
    <row r="2339" spans="8:8" x14ac:dyDescent="0.2">
      <c r="H2339" s="15"/>
    </row>
    <row r="2340" spans="8:8" x14ac:dyDescent="0.2">
      <c r="H2340" s="15"/>
    </row>
    <row r="2341" spans="8:8" x14ac:dyDescent="0.2">
      <c r="H2341" s="15"/>
    </row>
    <row r="2342" spans="8:8" x14ac:dyDescent="0.2">
      <c r="H2342" s="15"/>
    </row>
    <row r="2343" spans="8:8" x14ac:dyDescent="0.2">
      <c r="H2343" s="15"/>
    </row>
    <row r="2344" spans="8:8" x14ac:dyDescent="0.2">
      <c r="H2344" s="15"/>
    </row>
    <row r="2345" spans="8:8" x14ac:dyDescent="0.2">
      <c r="H2345" s="15"/>
    </row>
    <row r="2346" spans="8:8" x14ac:dyDescent="0.2">
      <c r="H2346" s="15"/>
    </row>
    <row r="2347" spans="8:8" x14ac:dyDescent="0.2">
      <c r="H2347" s="15"/>
    </row>
    <row r="2348" spans="8:8" x14ac:dyDescent="0.2">
      <c r="H2348" s="15"/>
    </row>
    <row r="2349" spans="8:8" x14ac:dyDescent="0.2">
      <c r="H2349" s="15"/>
    </row>
    <row r="2350" spans="8:8" x14ac:dyDescent="0.2">
      <c r="H2350" s="15"/>
    </row>
    <row r="2351" spans="8:8" x14ac:dyDescent="0.2">
      <c r="H2351" s="15"/>
    </row>
    <row r="2352" spans="8:8" x14ac:dyDescent="0.2">
      <c r="H2352" s="15"/>
    </row>
    <row r="2353" spans="8:8" x14ac:dyDescent="0.2">
      <c r="H2353" s="15"/>
    </row>
    <row r="2354" spans="8:8" x14ac:dyDescent="0.2">
      <c r="H2354" s="15"/>
    </row>
    <row r="2355" spans="8:8" x14ac:dyDescent="0.2">
      <c r="H2355" s="15"/>
    </row>
    <row r="2356" spans="8:8" x14ac:dyDescent="0.2">
      <c r="H2356" s="15"/>
    </row>
    <row r="2357" spans="8:8" x14ac:dyDescent="0.2">
      <c r="H2357" s="15"/>
    </row>
    <row r="2358" spans="8:8" x14ac:dyDescent="0.2">
      <c r="H2358" s="15"/>
    </row>
    <row r="2359" spans="8:8" x14ac:dyDescent="0.2">
      <c r="H2359" s="15"/>
    </row>
    <row r="2360" spans="8:8" x14ac:dyDescent="0.2">
      <c r="H2360" s="15"/>
    </row>
    <row r="2361" spans="8:8" x14ac:dyDescent="0.2">
      <c r="H2361" s="15"/>
    </row>
    <row r="2362" spans="8:8" x14ac:dyDescent="0.2">
      <c r="H2362" s="15"/>
    </row>
    <row r="2363" spans="8:8" x14ac:dyDescent="0.2">
      <c r="H2363" s="15"/>
    </row>
    <row r="2364" spans="8:8" x14ac:dyDescent="0.2">
      <c r="H2364" s="15"/>
    </row>
    <row r="2365" spans="8:8" x14ac:dyDescent="0.2">
      <c r="H2365" s="15"/>
    </row>
    <row r="2366" spans="8:8" x14ac:dyDescent="0.2">
      <c r="H2366" s="15"/>
    </row>
    <row r="2367" spans="8:8" x14ac:dyDescent="0.2">
      <c r="H2367" s="15"/>
    </row>
    <row r="2368" spans="8:8" x14ac:dyDescent="0.2">
      <c r="H2368" s="15"/>
    </row>
    <row r="2369" spans="8:8" x14ac:dyDescent="0.2">
      <c r="H2369" s="15"/>
    </row>
    <row r="2370" spans="8:8" x14ac:dyDescent="0.2">
      <c r="H2370" s="15"/>
    </row>
    <row r="2371" spans="8:8" x14ac:dyDescent="0.2">
      <c r="H2371" s="15"/>
    </row>
    <row r="2372" spans="8:8" x14ac:dyDescent="0.2">
      <c r="H2372" s="15"/>
    </row>
    <row r="2373" spans="8:8" x14ac:dyDescent="0.2">
      <c r="H2373" s="15"/>
    </row>
    <row r="2374" spans="8:8" x14ac:dyDescent="0.2">
      <c r="H2374" s="15"/>
    </row>
    <row r="2375" spans="8:8" x14ac:dyDescent="0.2">
      <c r="H2375" s="15"/>
    </row>
    <row r="2376" spans="8:8" x14ac:dyDescent="0.2">
      <c r="H2376" s="15"/>
    </row>
    <row r="2377" spans="8:8" x14ac:dyDescent="0.2">
      <c r="H2377" s="15"/>
    </row>
    <row r="2378" spans="8:8" x14ac:dyDescent="0.2">
      <c r="H2378" s="15"/>
    </row>
    <row r="2379" spans="8:8" x14ac:dyDescent="0.2">
      <c r="H2379" s="15"/>
    </row>
    <row r="2380" spans="8:8" x14ac:dyDescent="0.2">
      <c r="H2380" s="15"/>
    </row>
    <row r="2381" spans="8:8" x14ac:dyDescent="0.2">
      <c r="H2381" s="15"/>
    </row>
    <row r="2382" spans="8:8" x14ac:dyDescent="0.2">
      <c r="H2382" s="15"/>
    </row>
    <row r="2383" spans="8:8" x14ac:dyDescent="0.2">
      <c r="H2383" s="15"/>
    </row>
    <row r="2384" spans="8:8" x14ac:dyDescent="0.2">
      <c r="H2384" s="15"/>
    </row>
    <row r="2385" spans="8:8" x14ac:dyDescent="0.2">
      <c r="H2385" s="15"/>
    </row>
    <row r="2386" spans="8:8" x14ac:dyDescent="0.2">
      <c r="H2386" s="15"/>
    </row>
    <row r="2387" spans="8:8" x14ac:dyDescent="0.2">
      <c r="H2387" s="15"/>
    </row>
    <row r="2388" spans="8:8" x14ac:dyDescent="0.2">
      <c r="H2388" s="15"/>
    </row>
    <row r="2389" spans="8:8" x14ac:dyDescent="0.2">
      <c r="H2389" s="15"/>
    </row>
    <row r="2390" spans="8:8" x14ac:dyDescent="0.2">
      <c r="H2390" s="15"/>
    </row>
    <row r="2391" spans="8:8" x14ac:dyDescent="0.2">
      <c r="H2391" s="15"/>
    </row>
    <row r="2392" spans="8:8" x14ac:dyDescent="0.2">
      <c r="H2392" s="15"/>
    </row>
    <row r="2393" spans="8:8" x14ac:dyDescent="0.2">
      <c r="H2393" s="15"/>
    </row>
    <row r="2394" spans="8:8" x14ac:dyDescent="0.2">
      <c r="H2394" s="15"/>
    </row>
    <row r="2395" spans="8:8" x14ac:dyDescent="0.2">
      <c r="H2395" s="15"/>
    </row>
    <row r="2396" spans="8:8" x14ac:dyDescent="0.2">
      <c r="H2396" s="15"/>
    </row>
    <row r="2397" spans="8:8" x14ac:dyDescent="0.2">
      <c r="H2397" s="15"/>
    </row>
    <row r="2398" spans="8:8" x14ac:dyDescent="0.2">
      <c r="H2398" s="15"/>
    </row>
    <row r="2399" spans="8:8" x14ac:dyDescent="0.2">
      <c r="H2399" s="15"/>
    </row>
    <row r="2400" spans="8:8" x14ac:dyDescent="0.2">
      <c r="H2400" s="15"/>
    </row>
    <row r="2401" spans="8:8" x14ac:dyDescent="0.2">
      <c r="H2401" s="15"/>
    </row>
    <row r="2402" spans="8:8" x14ac:dyDescent="0.2">
      <c r="H2402" s="15"/>
    </row>
    <row r="2403" spans="8:8" x14ac:dyDescent="0.2">
      <c r="H2403" s="15"/>
    </row>
    <row r="2404" spans="8:8" x14ac:dyDescent="0.2">
      <c r="H2404" s="15"/>
    </row>
    <row r="2405" spans="8:8" x14ac:dyDescent="0.2">
      <c r="H2405" s="15"/>
    </row>
    <row r="2406" spans="8:8" x14ac:dyDescent="0.2">
      <c r="H2406" s="15"/>
    </row>
    <row r="2407" spans="8:8" x14ac:dyDescent="0.2">
      <c r="H2407" s="15"/>
    </row>
    <row r="2408" spans="8:8" x14ac:dyDescent="0.2">
      <c r="H2408" s="15"/>
    </row>
    <row r="2409" spans="8:8" x14ac:dyDescent="0.2">
      <c r="H2409" s="15"/>
    </row>
    <row r="2410" spans="8:8" x14ac:dyDescent="0.2">
      <c r="H2410" s="15"/>
    </row>
    <row r="2411" spans="8:8" x14ac:dyDescent="0.2">
      <c r="H2411" s="15"/>
    </row>
    <row r="2412" spans="8:8" x14ac:dyDescent="0.2">
      <c r="H2412" s="15"/>
    </row>
    <row r="2413" spans="8:8" x14ac:dyDescent="0.2">
      <c r="H2413" s="15"/>
    </row>
    <row r="2414" spans="8:8" x14ac:dyDescent="0.2">
      <c r="H2414" s="15"/>
    </row>
    <row r="2415" spans="8:8" x14ac:dyDescent="0.2">
      <c r="H2415" s="15"/>
    </row>
    <row r="2416" spans="8:8" x14ac:dyDescent="0.2">
      <c r="H2416" s="15"/>
    </row>
    <row r="2417" spans="8:8" x14ac:dyDescent="0.2">
      <c r="H2417" s="15"/>
    </row>
    <row r="2418" spans="8:8" x14ac:dyDescent="0.2">
      <c r="H2418" s="15"/>
    </row>
    <row r="2419" spans="8:8" x14ac:dyDescent="0.2">
      <c r="H2419" s="15"/>
    </row>
    <row r="2420" spans="8:8" x14ac:dyDescent="0.2">
      <c r="H2420" s="15"/>
    </row>
    <row r="2421" spans="8:8" x14ac:dyDescent="0.2">
      <c r="H2421" s="15"/>
    </row>
    <row r="2422" spans="8:8" x14ac:dyDescent="0.2">
      <c r="H2422" s="15"/>
    </row>
    <row r="2423" spans="8:8" x14ac:dyDescent="0.2">
      <c r="H2423" s="15"/>
    </row>
    <row r="2424" spans="8:8" x14ac:dyDescent="0.2">
      <c r="H2424" s="15"/>
    </row>
    <row r="2425" spans="8:8" x14ac:dyDescent="0.2">
      <c r="H2425" s="15"/>
    </row>
    <row r="2426" spans="8:8" x14ac:dyDescent="0.2">
      <c r="H2426" s="15"/>
    </row>
    <row r="2427" spans="8:8" x14ac:dyDescent="0.2">
      <c r="H2427" s="15"/>
    </row>
    <row r="2428" spans="8:8" x14ac:dyDescent="0.2">
      <c r="H2428" s="15"/>
    </row>
    <row r="2429" spans="8:8" x14ac:dyDescent="0.2">
      <c r="H2429" s="15"/>
    </row>
    <row r="2430" spans="8:8" x14ac:dyDescent="0.2">
      <c r="H2430" s="15"/>
    </row>
    <row r="2431" spans="8:8" x14ac:dyDescent="0.2">
      <c r="H2431" s="15"/>
    </row>
    <row r="2432" spans="8:8" x14ac:dyDescent="0.2">
      <c r="H2432" s="15"/>
    </row>
    <row r="2433" spans="8:8" x14ac:dyDescent="0.2">
      <c r="H2433" s="15"/>
    </row>
    <row r="2434" spans="8:8" x14ac:dyDescent="0.2">
      <c r="H2434" s="15"/>
    </row>
    <row r="2435" spans="8:8" x14ac:dyDescent="0.2">
      <c r="H2435" s="15"/>
    </row>
    <row r="2436" spans="8:8" x14ac:dyDescent="0.2">
      <c r="H2436" s="15"/>
    </row>
    <row r="2437" spans="8:8" x14ac:dyDescent="0.2">
      <c r="H2437" s="15"/>
    </row>
    <row r="2438" spans="8:8" x14ac:dyDescent="0.2">
      <c r="H2438" s="15"/>
    </row>
    <row r="2439" spans="8:8" x14ac:dyDescent="0.2">
      <c r="H2439" s="15"/>
    </row>
    <row r="2440" spans="8:8" x14ac:dyDescent="0.2">
      <c r="H2440" s="15"/>
    </row>
    <row r="2441" spans="8:8" x14ac:dyDescent="0.2">
      <c r="H2441" s="15"/>
    </row>
    <row r="2442" spans="8:8" x14ac:dyDescent="0.2">
      <c r="H2442" s="15"/>
    </row>
    <row r="2443" spans="8:8" x14ac:dyDescent="0.2">
      <c r="H2443" s="15"/>
    </row>
    <row r="2444" spans="8:8" x14ac:dyDescent="0.2">
      <c r="H2444" s="15"/>
    </row>
    <row r="2445" spans="8:8" x14ac:dyDescent="0.2">
      <c r="H2445" s="15"/>
    </row>
    <row r="2446" spans="8:8" x14ac:dyDescent="0.2">
      <c r="H2446" s="15"/>
    </row>
    <row r="2447" spans="8:8" x14ac:dyDescent="0.2">
      <c r="H2447" s="15"/>
    </row>
    <row r="2448" spans="8:8" x14ac:dyDescent="0.2">
      <c r="H2448" s="15"/>
    </row>
    <row r="2449" spans="8:8" x14ac:dyDescent="0.2">
      <c r="H2449" s="15"/>
    </row>
    <row r="2450" spans="8:8" x14ac:dyDescent="0.2">
      <c r="H2450" s="15"/>
    </row>
    <row r="2451" spans="8:8" x14ac:dyDescent="0.2">
      <c r="H2451" s="15"/>
    </row>
    <row r="2452" spans="8:8" x14ac:dyDescent="0.2">
      <c r="H2452" s="15"/>
    </row>
    <row r="2453" spans="8:8" x14ac:dyDescent="0.2">
      <c r="H2453" s="15"/>
    </row>
    <row r="2454" spans="8:8" x14ac:dyDescent="0.2">
      <c r="H2454" s="15"/>
    </row>
    <row r="2455" spans="8:8" x14ac:dyDescent="0.2">
      <c r="H2455" s="15"/>
    </row>
    <row r="2456" spans="8:8" x14ac:dyDescent="0.2">
      <c r="H2456" s="15"/>
    </row>
    <row r="2457" spans="8:8" x14ac:dyDescent="0.2">
      <c r="H2457" s="15"/>
    </row>
    <row r="2458" spans="8:8" x14ac:dyDescent="0.2">
      <c r="H2458" s="15"/>
    </row>
    <row r="2459" spans="8:8" x14ac:dyDescent="0.2">
      <c r="H2459" s="15"/>
    </row>
    <row r="2460" spans="8:8" x14ac:dyDescent="0.2">
      <c r="H2460" s="15"/>
    </row>
    <row r="2461" spans="8:8" x14ac:dyDescent="0.2">
      <c r="H2461" s="15"/>
    </row>
    <row r="2462" spans="8:8" x14ac:dyDescent="0.2">
      <c r="H2462" s="15"/>
    </row>
    <row r="2463" spans="8:8" x14ac:dyDescent="0.2">
      <c r="H2463" s="15"/>
    </row>
    <row r="2464" spans="8:8" x14ac:dyDescent="0.2">
      <c r="H2464" s="15"/>
    </row>
    <row r="2465" spans="8:8" x14ac:dyDescent="0.2">
      <c r="H2465" s="15"/>
    </row>
    <row r="2466" spans="8:8" x14ac:dyDescent="0.2">
      <c r="H2466" s="15"/>
    </row>
    <row r="2467" spans="8:8" x14ac:dyDescent="0.2">
      <c r="H2467" s="15"/>
    </row>
    <row r="2468" spans="8:8" x14ac:dyDescent="0.2">
      <c r="H2468" s="15"/>
    </row>
    <row r="2469" spans="8:8" x14ac:dyDescent="0.2">
      <c r="H2469" s="15"/>
    </row>
    <row r="2470" spans="8:8" x14ac:dyDescent="0.2">
      <c r="H2470" s="15"/>
    </row>
    <row r="2471" spans="8:8" x14ac:dyDescent="0.2">
      <c r="H2471" s="15"/>
    </row>
    <row r="2472" spans="8:8" x14ac:dyDescent="0.2">
      <c r="H2472" s="15"/>
    </row>
    <row r="2473" spans="8:8" x14ac:dyDescent="0.2">
      <c r="H2473" s="15"/>
    </row>
    <row r="2474" spans="8:8" x14ac:dyDescent="0.2">
      <c r="H2474" s="15"/>
    </row>
    <row r="2475" spans="8:8" x14ac:dyDescent="0.2">
      <c r="H2475" s="15"/>
    </row>
    <row r="2476" spans="8:8" x14ac:dyDescent="0.2">
      <c r="H2476" s="15"/>
    </row>
    <row r="2477" spans="8:8" x14ac:dyDescent="0.2">
      <c r="H2477" s="15"/>
    </row>
    <row r="2478" spans="8:8" x14ac:dyDescent="0.2">
      <c r="H2478" s="15"/>
    </row>
    <row r="2479" spans="8:8" x14ac:dyDescent="0.2">
      <c r="H2479" s="15"/>
    </row>
    <row r="2480" spans="8:8" x14ac:dyDescent="0.2">
      <c r="H2480" s="15"/>
    </row>
    <row r="2481" spans="8:8" x14ac:dyDescent="0.2">
      <c r="H2481" s="15"/>
    </row>
    <row r="2482" spans="8:8" x14ac:dyDescent="0.2">
      <c r="H2482" s="15"/>
    </row>
    <row r="2483" spans="8:8" x14ac:dyDescent="0.2">
      <c r="H2483" s="15"/>
    </row>
    <row r="2484" spans="8:8" x14ac:dyDescent="0.2">
      <c r="H2484" s="15"/>
    </row>
    <row r="2485" spans="8:8" x14ac:dyDescent="0.2">
      <c r="H2485" s="15"/>
    </row>
    <row r="2486" spans="8:8" x14ac:dyDescent="0.2">
      <c r="H2486" s="15"/>
    </row>
    <row r="2487" spans="8:8" x14ac:dyDescent="0.2">
      <c r="H2487" s="15"/>
    </row>
    <row r="2488" spans="8:8" x14ac:dyDescent="0.2">
      <c r="H2488" s="15"/>
    </row>
    <row r="2489" spans="8:8" x14ac:dyDescent="0.2">
      <c r="H2489" s="15"/>
    </row>
    <row r="2490" spans="8:8" x14ac:dyDescent="0.2">
      <c r="H2490" s="15"/>
    </row>
    <row r="2491" spans="8:8" x14ac:dyDescent="0.2">
      <c r="H2491" s="15"/>
    </row>
    <row r="2492" spans="8:8" x14ac:dyDescent="0.2">
      <c r="H2492" s="15"/>
    </row>
    <row r="2493" spans="8:8" x14ac:dyDescent="0.2">
      <c r="H2493" s="15"/>
    </row>
    <row r="2494" spans="8:8" x14ac:dyDescent="0.2">
      <c r="H2494" s="15"/>
    </row>
    <row r="2495" spans="8:8" x14ac:dyDescent="0.2">
      <c r="H2495" s="15"/>
    </row>
    <row r="2496" spans="8:8" x14ac:dyDescent="0.2">
      <c r="H2496" s="15"/>
    </row>
    <row r="2497" spans="8:8" x14ac:dyDescent="0.2">
      <c r="H2497" s="15"/>
    </row>
    <row r="2498" spans="8:8" x14ac:dyDescent="0.2">
      <c r="H2498" s="15"/>
    </row>
    <row r="2499" spans="8:8" x14ac:dyDescent="0.2">
      <c r="H2499" s="15"/>
    </row>
    <row r="2500" spans="8:8" x14ac:dyDescent="0.2">
      <c r="H2500" s="15"/>
    </row>
    <row r="2501" spans="8:8" x14ac:dyDescent="0.2">
      <c r="H2501" s="15"/>
    </row>
    <row r="2502" spans="8:8" x14ac:dyDescent="0.2">
      <c r="H2502" s="15"/>
    </row>
    <row r="2503" spans="8:8" x14ac:dyDescent="0.2">
      <c r="H2503" s="15"/>
    </row>
    <row r="2504" spans="8:8" x14ac:dyDescent="0.2">
      <c r="H2504" s="15"/>
    </row>
    <row r="2505" spans="8:8" x14ac:dyDescent="0.2">
      <c r="H2505" s="15"/>
    </row>
    <row r="2506" spans="8:8" x14ac:dyDescent="0.2">
      <c r="H2506" s="15"/>
    </row>
    <row r="2507" spans="8:8" x14ac:dyDescent="0.2">
      <c r="H2507" s="15"/>
    </row>
    <row r="2508" spans="8:8" x14ac:dyDescent="0.2">
      <c r="H2508" s="15"/>
    </row>
    <row r="2509" spans="8:8" x14ac:dyDescent="0.2">
      <c r="H2509" s="15"/>
    </row>
    <row r="2510" spans="8:8" x14ac:dyDescent="0.2">
      <c r="H2510" s="15"/>
    </row>
    <row r="2511" spans="8:8" x14ac:dyDescent="0.2">
      <c r="H2511" s="15"/>
    </row>
    <row r="2512" spans="8:8" x14ac:dyDescent="0.2">
      <c r="H2512" s="15"/>
    </row>
    <row r="2513" spans="8:8" x14ac:dyDescent="0.2">
      <c r="H2513" s="15"/>
    </row>
    <row r="2514" spans="8:8" x14ac:dyDescent="0.2">
      <c r="H2514" s="15"/>
    </row>
    <row r="2515" spans="8:8" x14ac:dyDescent="0.2">
      <c r="H2515" s="15"/>
    </row>
    <row r="2516" spans="8:8" x14ac:dyDescent="0.2">
      <c r="H2516" s="15"/>
    </row>
    <row r="2517" spans="8:8" x14ac:dyDescent="0.2">
      <c r="H2517" s="15"/>
    </row>
    <row r="2518" spans="8:8" x14ac:dyDescent="0.2">
      <c r="H2518" s="15"/>
    </row>
    <row r="2519" spans="8:8" x14ac:dyDescent="0.2">
      <c r="H2519" s="15"/>
    </row>
    <row r="2520" spans="8:8" x14ac:dyDescent="0.2">
      <c r="H2520" s="15"/>
    </row>
    <row r="2521" spans="8:8" x14ac:dyDescent="0.2">
      <c r="H2521" s="15"/>
    </row>
    <row r="2522" spans="8:8" x14ac:dyDescent="0.2">
      <c r="H2522" s="15"/>
    </row>
    <row r="2523" spans="8:8" x14ac:dyDescent="0.2">
      <c r="H2523" s="15"/>
    </row>
    <row r="2524" spans="8:8" x14ac:dyDescent="0.2">
      <c r="H2524" s="15"/>
    </row>
    <row r="2525" spans="8:8" x14ac:dyDescent="0.2">
      <c r="H2525" s="15"/>
    </row>
    <row r="2526" spans="8:8" x14ac:dyDescent="0.2">
      <c r="H2526" s="15"/>
    </row>
    <row r="2527" spans="8:8" x14ac:dyDescent="0.2">
      <c r="H2527" s="15"/>
    </row>
    <row r="2528" spans="8:8" x14ac:dyDescent="0.2">
      <c r="H2528" s="15"/>
    </row>
    <row r="2529" spans="8:8" x14ac:dyDescent="0.2">
      <c r="H2529" s="15"/>
    </row>
    <row r="2530" spans="8:8" x14ac:dyDescent="0.2">
      <c r="H2530" s="15"/>
    </row>
    <row r="2531" spans="8:8" x14ac:dyDescent="0.2">
      <c r="H2531" s="15"/>
    </row>
    <row r="2532" spans="8:8" x14ac:dyDescent="0.2">
      <c r="H2532" s="15"/>
    </row>
    <row r="2533" spans="8:8" x14ac:dyDescent="0.2">
      <c r="H2533" s="15"/>
    </row>
    <row r="2534" spans="8:8" x14ac:dyDescent="0.2">
      <c r="H2534" s="15"/>
    </row>
    <row r="2535" spans="8:8" x14ac:dyDescent="0.2">
      <c r="H2535" s="15"/>
    </row>
    <row r="2536" spans="8:8" x14ac:dyDescent="0.2">
      <c r="H2536" s="15"/>
    </row>
    <row r="2537" spans="8:8" x14ac:dyDescent="0.2">
      <c r="H2537" s="15"/>
    </row>
    <row r="2538" spans="8:8" x14ac:dyDescent="0.2">
      <c r="H2538" s="15"/>
    </row>
    <row r="2539" spans="8:8" x14ac:dyDescent="0.2">
      <c r="H2539" s="15"/>
    </row>
    <row r="2540" spans="8:8" x14ac:dyDescent="0.2">
      <c r="H2540" s="15"/>
    </row>
    <row r="2541" spans="8:8" x14ac:dyDescent="0.2">
      <c r="H2541" s="15"/>
    </row>
    <row r="2542" spans="8:8" x14ac:dyDescent="0.2">
      <c r="H2542" s="15"/>
    </row>
    <row r="2543" spans="8:8" x14ac:dyDescent="0.2">
      <c r="H2543" s="15"/>
    </row>
    <row r="2544" spans="8:8" x14ac:dyDescent="0.2">
      <c r="H2544" s="15"/>
    </row>
    <row r="2545" spans="8:8" x14ac:dyDescent="0.2">
      <c r="H2545" s="15"/>
    </row>
    <row r="2546" spans="8:8" x14ac:dyDescent="0.2">
      <c r="H2546" s="15"/>
    </row>
    <row r="2547" spans="8:8" x14ac:dyDescent="0.2">
      <c r="H2547" s="15"/>
    </row>
    <row r="2548" spans="8:8" x14ac:dyDescent="0.2">
      <c r="H2548" s="15"/>
    </row>
    <row r="2549" spans="8:8" x14ac:dyDescent="0.2">
      <c r="H2549" s="15"/>
    </row>
    <row r="2550" spans="8:8" x14ac:dyDescent="0.2">
      <c r="H2550" s="15"/>
    </row>
    <row r="2551" spans="8:8" x14ac:dyDescent="0.2">
      <c r="H2551" s="15"/>
    </row>
    <row r="2552" spans="8:8" x14ac:dyDescent="0.2">
      <c r="H2552" s="15"/>
    </row>
    <row r="2553" spans="8:8" x14ac:dyDescent="0.2">
      <c r="H2553" s="15"/>
    </row>
    <row r="2554" spans="8:8" x14ac:dyDescent="0.2">
      <c r="H2554" s="15"/>
    </row>
    <row r="2555" spans="8:8" x14ac:dyDescent="0.2">
      <c r="H2555" s="15"/>
    </row>
    <row r="2556" spans="8:8" x14ac:dyDescent="0.2">
      <c r="H2556" s="15"/>
    </row>
    <row r="2557" spans="8:8" x14ac:dyDescent="0.2">
      <c r="H2557" s="15"/>
    </row>
    <row r="2558" spans="8:8" x14ac:dyDescent="0.2">
      <c r="H2558" s="15"/>
    </row>
    <row r="2559" spans="8:8" x14ac:dyDescent="0.2">
      <c r="H2559" s="15"/>
    </row>
    <row r="2560" spans="8:8" x14ac:dyDescent="0.2">
      <c r="H2560" s="15"/>
    </row>
    <row r="2561" spans="8:8" x14ac:dyDescent="0.2">
      <c r="H2561" s="15"/>
    </row>
    <row r="2562" spans="8:8" x14ac:dyDescent="0.2">
      <c r="H2562" s="15"/>
    </row>
    <row r="2563" spans="8:8" x14ac:dyDescent="0.2">
      <c r="H2563" s="15"/>
    </row>
    <row r="2564" spans="8:8" x14ac:dyDescent="0.2">
      <c r="H2564" s="15"/>
    </row>
    <row r="2565" spans="8:8" x14ac:dyDescent="0.2">
      <c r="H2565" s="15"/>
    </row>
    <row r="2566" spans="8:8" x14ac:dyDescent="0.2">
      <c r="H2566" s="15"/>
    </row>
    <row r="2567" spans="8:8" x14ac:dyDescent="0.2">
      <c r="H2567" s="15"/>
    </row>
    <row r="2568" spans="8:8" x14ac:dyDescent="0.2">
      <c r="H2568" s="15"/>
    </row>
    <row r="2569" spans="8:8" x14ac:dyDescent="0.2">
      <c r="H2569" s="15"/>
    </row>
    <row r="2570" spans="8:8" x14ac:dyDescent="0.2">
      <c r="H2570" s="15"/>
    </row>
    <row r="2571" spans="8:8" x14ac:dyDescent="0.2">
      <c r="H2571" s="15"/>
    </row>
    <row r="2572" spans="8:8" x14ac:dyDescent="0.2">
      <c r="H2572" s="15"/>
    </row>
    <row r="2573" spans="8:8" x14ac:dyDescent="0.2">
      <c r="H2573" s="15"/>
    </row>
    <row r="2574" spans="8:8" x14ac:dyDescent="0.2">
      <c r="H2574" s="15"/>
    </row>
    <row r="2575" spans="8:8" x14ac:dyDescent="0.2">
      <c r="H2575" s="15"/>
    </row>
    <row r="2576" spans="8:8" x14ac:dyDescent="0.2">
      <c r="H2576" s="15"/>
    </row>
    <row r="2577" spans="8:8" x14ac:dyDescent="0.2">
      <c r="H2577" s="15"/>
    </row>
    <row r="2578" spans="8:8" x14ac:dyDescent="0.2">
      <c r="H2578" s="15"/>
    </row>
    <row r="2579" spans="8:8" x14ac:dyDescent="0.2">
      <c r="H2579" s="15"/>
    </row>
    <row r="2580" spans="8:8" x14ac:dyDescent="0.2">
      <c r="H2580" s="15"/>
    </row>
    <row r="2581" spans="8:8" x14ac:dyDescent="0.2">
      <c r="H2581" s="15"/>
    </row>
    <row r="2582" spans="8:8" x14ac:dyDescent="0.2">
      <c r="H2582" s="15"/>
    </row>
    <row r="2583" spans="8:8" x14ac:dyDescent="0.2">
      <c r="H2583" s="15"/>
    </row>
    <row r="2584" spans="8:8" x14ac:dyDescent="0.2">
      <c r="H2584" s="15"/>
    </row>
    <row r="2585" spans="8:8" x14ac:dyDescent="0.2">
      <c r="H2585" s="15"/>
    </row>
    <row r="2586" spans="8:8" x14ac:dyDescent="0.2">
      <c r="H2586" s="15"/>
    </row>
    <row r="2587" spans="8:8" x14ac:dyDescent="0.2">
      <c r="H2587" s="15"/>
    </row>
    <row r="2588" spans="8:8" x14ac:dyDescent="0.2">
      <c r="H2588" s="15"/>
    </row>
    <row r="2589" spans="8:8" x14ac:dyDescent="0.2">
      <c r="H2589" s="15"/>
    </row>
    <row r="2590" spans="8:8" x14ac:dyDescent="0.2">
      <c r="H2590" s="15"/>
    </row>
    <row r="2591" spans="8:8" x14ac:dyDescent="0.2">
      <c r="H2591" s="15"/>
    </row>
    <row r="2592" spans="8:8" x14ac:dyDescent="0.2">
      <c r="H2592" s="15"/>
    </row>
    <row r="2593" spans="8:8" x14ac:dyDescent="0.2">
      <c r="H2593" s="15"/>
    </row>
    <row r="2594" spans="8:8" x14ac:dyDescent="0.2">
      <c r="H2594" s="15"/>
    </row>
    <row r="2595" spans="8:8" x14ac:dyDescent="0.2">
      <c r="H2595" s="15"/>
    </row>
    <row r="2596" spans="8:8" x14ac:dyDescent="0.2">
      <c r="H2596" s="15"/>
    </row>
    <row r="2597" spans="8:8" x14ac:dyDescent="0.2">
      <c r="H2597" s="15"/>
    </row>
    <row r="2598" spans="8:8" x14ac:dyDescent="0.2">
      <c r="H2598" s="15"/>
    </row>
    <row r="2599" spans="8:8" x14ac:dyDescent="0.2">
      <c r="H2599" s="15"/>
    </row>
    <row r="2600" spans="8:8" x14ac:dyDescent="0.2">
      <c r="H2600" s="15"/>
    </row>
    <row r="2601" spans="8:8" x14ac:dyDescent="0.2">
      <c r="H2601" s="15"/>
    </row>
    <row r="2602" spans="8:8" x14ac:dyDescent="0.2">
      <c r="H2602" s="15"/>
    </row>
    <row r="2603" spans="8:8" x14ac:dyDescent="0.2">
      <c r="H2603" s="15"/>
    </row>
    <row r="2604" spans="8:8" x14ac:dyDescent="0.2">
      <c r="H2604" s="15"/>
    </row>
    <row r="2605" spans="8:8" x14ac:dyDescent="0.2">
      <c r="H2605" s="15"/>
    </row>
    <row r="2606" spans="8:8" x14ac:dyDescent="0.2">
      <c r="H2606" s="15"/>
    </row>
    <row r="2607" spans="8:8" x14ac:dyDescent="0.2">
      <c r="H2607" s="15"/>
    </row>
    <row r="2608" spans="8:8" x14ac:dyDescent="0.2">
      <c r="H2608" s="15"/>
    </row>
    <row r="2609" spans="8:8" x14ac:dyDescent="0.2">
      <c r="H2609" s="15"/>
    </row>
    <row r="2610" spans="8:8" x14ac:dyDescent="0.2">
      <c r="H2610" s="15"/>
    </row>
    <row r="2611" spans="8:8" x14ac:dyDescent="0.2">
      <c r="H2611" s="15"/>
    </row>
    <row r="2612" spans="8:8" x14ac:dyDescent="0.2">
      <c r="H2612" s="15"/>
    </row>
    <row r="2613" spans="8:8" x14ac:dyDescent="0.2">
      <c r="H2613" s="15"/>
    </row>
    <row r="2614" spans="8:8" x14ac:dyDescent="0.2">
      <c r="H2614" s="15"/>
    </row>
    <row r="2615" spans="8:8" x14ac:dyDescent="0.2">
      <c r="H2615" s="15"/>
    </row>
    <row r="2616" spans="8:8" x14ac:dyDescent="0.2">
      <c r="H2616" s="15"/>
    </row>
    <row r="2617" spans="8:8" x14ac:dyDescent="0.2">
      <c r="H2617" s="15"/>
    </row>
    <row r="2618" spans="8:8" x14ac:dyDescent="0.2">
      <c r="H2618" s="15"/>
    </row>
    <row r="2619" spans="8:8" x14ac:dyDescent="0.2">
      <c r="H2619" s="15"/>
    </row>
    <row r="2620" spans="8:8" x14ac:dyDescent="0.2">
      <c r="H2620" s="15"/>
    </row>
    <row r="2621" spans="8:8" x14ac:dyDescent="0.2">
      <c r="H2621" s="15"/>
    </row>
    <row r="2622" spans="8:8" x14ac:dyDescent="0.2">
      <c r="H2622" s="15"/>
    </row>
    <row r="2623" spans="8:8" x14ac:dyDescent="0.2">
      <c r="H2623" s="15"/>
    </row>
    <row r="2624" spans="8:8" x14ac:dyDescent="0.2">
      <c r="H2624" s="15"/>
    </row>
    <row r="2625" spans="8:8" x14ac:dyDescent="0.2">
      <c r="H2625" s="15"/>
    </row>
    <row r="2626" spans="8:8" x14ac:dyDescent="0.2">
      <c r="H2626" s="15"/>
    </row>
    <row r="2627" spans="8:8" x14ac:dyDescent="0.2">
      <c r="H2627" s="15"/>
    </row>
    <row r="2628" spans="8:8" x14ac:dyDescent="0.2">
      <c r="H2628" s="15"/>
    </row>
    <row r="2629" spans="8:8" x14ac:dyDescent="0.2">
      <c r="H2629" s="15"/>
    </row>
    <row r="2630" spans="8:8" x14ac:dyDescent="0.2">
      <c r="H2630" s="15"/>
    </row>
    <row r="2631" spans="8:8" x14ac:dyDescent="0.2">
      <c r="H2631" s="15"/>
    </row>
    <row r="2632" spans="8:8" x14ac:dyDescent="0.2">
      <c r="H2632" s="15"/>
    </row>
    <row r="2633" spans="8:8" x14ac:dyDescent="0.2">
      <c r="H2633" s="15"/>
    </row>
    <row r="2634" spans="8:8" x14ac:dyDescent="0.2">
      <c r="H2634" s="15"/>
    </row>
    <row r="2635" spans="8:8" x14ac:dyDescent="0.2">
      <c r="H2635" s="15"/>
    </row>
    <row r="2636" spans="8:8" x14ac:dyDescent="0.2">
      <c r="H2636" s="15"/>
    </row>
    <row r="2637" spans="8:8" x14ac:dyDescent="0.2">
      <c r="H2637" s="15"/>
    </row>
    <row r="2638" spans="8:8" x14ac:dyDescent="0.2">
      <c r="H2638" s="15"/>
    </row>
    <row r="2639" spans="8:8" x14ac:dyDescent="0.2">
      <c r="H2639" s="15"/>
    </row>
    <row r="2640" spans="8:8" x14ac:dyDescent="0.2">
      <c r="H2640" s="15"/>
    </row>
    <row r="2641" spans="8:8" x14ac:dyDescent="0.2">
      <c r="H2641" s="15"/>
    </row>
    <row r="2642" spans="8:8" x14ac:dyDescent="0.2">
      <c r="H2642" s="15"/>
    </row>
    <row r="2643" spans="8:8" x14ac:dyDescent="0.2">
      <c r="H2643" s="15"/>
    </row>
    <row r="2644" spans="8:8" x14ac:dyDescent="0.2">
      <c r="H2644" s="15"/>
    </row>
    <row r="2645" spans="8:8" x14ac:dyDescent="0.2">
      <c r="H2645" s="15"/>
    </row>
    <row r="2646" spans="8:8" x14ac:dyDescent="0.2">
      <c r="H2646" s="15"/>
    </row>
    <row r="2647" spans="8:8" x14ac:dyDescent="0.2">
      <c r="H2647" s="15"/>
    </row>
    <row r="2648" spans="8:8" x14ac:dyDescent="0.2">
      <c r="H2648" s="15"/>
    </row>
    <row r="2649" spans="8:8" x14ac:dyDescent="0.2">
      <c r="H2649" s="15"/>
    </row>
    <row r="2650" spans="8:8" x14ac:dyDescent="0.2">
      <c r="H2650" s="15"/>
    </row>
    <row r="2651" spans="8:8" x14ac:dyDescent="0.2">
      <c r="H2651" s="15"/>
    </row>
    <row r="2652" spans="8:8" x14ac:dyDescent="0.2">
      <c r="H2652" s="15"/>
    </row>
    <row r="2653" spans="8:8" x14ac:dyDescent="0.2">
      <c r="H2653" s="15"/>
    </row>
    <row r="2654" spans="8:8" x14ac:dyDescent="0.2">
      <c r="H2654" s="15"/>
    </row>
    <row r="2655" spans="8:8" x14ac:dyDescent="0.2">
      <c r="H2655" s="15"/>
    </row>
    <row r="2656" spans="8:8" x14ac:dyDescent="0.2">
      <c r="H2656" s="15"/>
    </row>
    <row r="2657" spans="8:8" x14ac:dyDescent="0.2">
      <c r="H2657" s="15"/>
    </row>
    <row r="2658" spans="8:8" x14ac:dyDescent="0.2">
      <c r="H2658" s="15"/>
    </row>
    <row r="2659" spans="8:8" x14ac:dyDescent="0.2">
      <c r="H2659" s="15"/>
    </row>
    <row r="2660" spans="8:8" x14ac:dyDescent="0.2">
      <c r="H2660" s="15"/>
    </row>
    <row r="2661" spans="8:8" x14ac:dyDescent="0.2">
      <c r="H2661" s="15"/>
    </row>
    <row r="2662" spans="8:8" x14ac:dyDescent="0.2">
      <c r="H2662" s="15"/>
    </row>
    <row r="2663" spans="8:8" x14ac:dyDescent="0.2">
      <c r="H2663" s="15"/>
    </row>
    <row r="2664" spans="8:8" x14ac:dyDescent="0.2">
      <c r="H2664" s="15"/>
    </row>
    <row r="2665" spans="8:8" x14ac:dyDescent="0.2">
      <c r="H2665" s="15"/>
    </row>
    <row r="2666" spans="8:8" x14ac:dyDescent="0.2">
      <c r="H2666" s="15"/>
    </row>
    <row r="2667" spans="8:8" x14ac:dyDescent="0.2">
      <c r="H2667" s="15"/>
    </row>
    <row r="2668" spans="8:8" x14ac:dyDescent="0.2">
      <c r="H2668" s="15"/>
    </row>
    <row r="2669" spans="8:8" x14ac:dyDescent="0.2">
      <c r="H2669" s="15"/>
    </row>
    <row r="2670" spans="8:8" x14ac:dyDescent="0.2">
      <c r="H2670" s="15"/>
    </row>
    <row r="2671" spans="8:8" x14ac:dyDescent="0.2">
      <c r="H2671" s="15"/>
    </row>
    <row r="2672" spans="8:8" x14ac:dyDescent="0.2">
      <c r="H2672" s="15"/>
    </row>
    <row r="2673" spans="8:8" x14ac:dyDescent="0.2">
      <c r="H2673" s="15"/>
    </row>
    <row r="2674" spans="8:8" x14ac:dyDescent="0.2">
      <c r="H2674" s="15"/>
    </row>
    <row r="2675" spans="8:8" x14ac:dyDescent="0.2">
      <c r="H2675" s="15"/>
    </row>
    <row r="2676" spans="8:8" x14ac:dyDescent="0.2">
      <c r="H2676" s="15"/>
    </row>
    <row r="2677" spans="8:8" x14ac:dyDescent="0.2">
      <c r="H2677" s="15"/>
    </row>
    <row r="2678" spans="8:8" x14ac:dyDescent="0.2">
      <c r="H2678" s="15"/>
    </row>
    <row r="2679" spans="8:8" x14ac:dyDescent="0.2">
      <c r="H2679" s="15"/>
    </row>
    <row r="2680" spans="8:8" x14ac:dyDescent="0.2">
      <c r="H2680" s="15"/>
    </row>
    <row r="2681" spans="8:8" x14ac:dyDescent="0.2">
      <c r="H2681" s="15"/>
    </row>
    <row r="2682" spans="8:8" x14ac:dyDescent="0.2">
      <c r="H2682" s="15"/>
    </row>
    <row r="2683" spans="8:8" x14ac:dyDescent="0.2">
      <c r="H2683" s="15"/>
    </row>
    <row r="2684" spans="8:8" x14ac:dyDescent="0.2">
      <c r="H2684" s="15"/>
    </row>
    <row r="2685" spans="8:8" x14ac:dyDescent="0.2">
      <c r="H2685" s="15"/>
    </row>
    <row r="2686" spans="8:8" x14ac:dyDescent="0.2">
      <c r="H2686" s="15"/>
    </row>
    <row r="2687" spans="8:8" x14ac:dyDescent="0.2">
      <c r="H2687" s="15"/>
    </row>
    <row r="2688" spans="8:8" x14ac:dyDescent="0.2">
      <c r="H2688" s="15"/>
    </row>
    <row r="2689" spans="8:8" x14ac:dyDescent="0.2">
      <c r="H2689" s="15"/>
    </row>
    <row r="2690" spans="8:8" x14ac:dyDescent="0.2">
      <c r="H2690" s="15"/>
    </row>
    <row r="2691" spans="8:8" x14ac:dyDescent="0.2">
      <c r="H2691" s="15"/>
    </row>
    <row r="2692" spans="8:8" x14ac:dyDescent="0.2">
      <c r="H2692" s="15"/>
    </row>
    <row r="2693" spans="8:8" x14ac:dyDescent="0.2">
      <c r="H2693" s="15"/>
    </row>
    <row r="2694" spans="8:8" x14ac:dyDescent="0.2">
      <c r="H2694" s="15"/>
    </row>
    <row r="2695" spans="8:8" x14ac:dyDescent="0.2">
      <c r="H2695" s="15"/>
    </row>
    <row r="2696" spans="8:8" x14ac:dyDescent="0.2">
      <c r="H2696" s="15"/>
    </row>
    <row r="2697" spans="8:8" x14ac:dyDescent="0.2">
      <c r="H2697" s="15"/>
    </row>
    <row r="2698" spans="8:8" x14ac:dyDescent="0.2">
      <c r="H2698" s="15"/>
    </row>
    <row r="2699" spans="8:8" x14ac:dyDescent="0.2">
      <c r="H2699" s="15"/>
    </row>
    <row r="2700" spans="8:8" x14ac:dyDescent="0.2">
      <c r="H2700" s="15"/>
    </row>
    <row r="2701" spans="8:8" x14ac:dyDescent="0.2">
      <c r="H2701" s="15"/>
    </row>
    <row r="2702" spans="8:8" x14ac:dyDescent="0.2">
      <c r="H2702" s="15"/>
    </row>
    <row r="2703" spans="8:8" x14ac:dyDescent="0.2">
      <c r="H2703" s="15"/>
    </row>
    <row r="2704" spans="8:8" x14ac:dyDescent="0.2">
      <c r="H2704" s="15"/>
    </row>
    <row r="2705" spans="8:8" x14ac:dyDescent="0.2">
      <c r="H2705" s="15"/>
    </row>
    <row r="2706" spans="8:8" x14ac:dyDescent="0.2">
      <c r="H2706" s="15"/>
    </row>
    <row r="2707" spans="8:8" x14ac:dyDescent="0.2">
      <c r="H2707" s="15"/>
    </row>
    <row r="2708" spans="8:8" x14ac:dyDescent="0.2">
      <c r="H2708" s="15"/>
    </row>
    <row r="2709" spans="8:8" x14ac:dyDescent="0.2">
      <c r="H2709" s="15"/>
    </row>
    <row r="2710" spans="8:8" x14ac:dyDescent="0.2">
      <c r="H2710" s="15"/>
    </row>
    <row r="2711" spans="8:8" x14ac:dyDescent="0.2">
      <c r="H2711" s="15"/>
    </row>
    <row r="2712" spans="8:8" x14ac:dyDescent="0.2">
      <c r="H2712" s="15"/>
    </row>
    <row r="2713" spans="8:8" x14ac:dyDescent="0.2">
      <c r="H2713" s="15"/>
    </row>
    <row r="2714" spans="8:8" x14ac:dyDescent="0.2">
      <c r="H2714" s="15"/>
    </row>
    <row r="2715" spans="8:8" x14ac:dyDescent="0.2">
      <c r="H2715" s="15"/>
    </row>
    <row r="2716" spans="8:8" x14ac:dyDescent="0.2">
      <c r="H2716" s="15"/>
    </row>
    <row r="2717" spans="8:8" x14ac:dyDescent="0.2">
      <c r="H2717" s="15"/>
    </row>
    <row r="2718" spans="8:8" x14ac:dyDescent="0.2">
      <c r="H2718" s="15"/>
    </row>
    <row r="2719" spans="8:8" x14ac:dyDescent="0.2">
      <c r="H2719" s="15"/>
    </row>
    <row r="2720" spans="8:8" x14ac:dyDescent="0.2">
      <c r="H2720" s="15"/>
    </row>
    <row r="2721" spans="8:8" x14ac:dyDescent="0.2">
      <c r="H2721" s="15"/>
    </row>
    <row r="2722" spans="8:8" x14ac:dyDescent="0.2">
      <c r="H2722" s="15"/>
    </row>
    <row r="2723" spans="8:8" x14ac:dyDescent="0.2">
      <c r="H2723" s="15"/>
    </row>
    <row r="2724" spans="8:8" x14ac:dyDescent="0.2">
      <c r="H2724" s="15"/>
    </row>
    <row r="2725" spans="8:8" x14ac:dyDescent="0.2">
      <c r="H2725" s="15"/>
    </row>
    <row r="2726" spans="8:8" x14ac:dyDescent="0.2">
      <c r="H2726" s="15"/>
    </row>
    <row r="2727" spans="8:8" x14ac:dyDescent="0.2">
      <c r="H2727" s="15"/>
    </row>
    <row r="2728" spans="8:8" x14ac:dyDescent="0.2">
      <c r="H2728" s="15"/>
    </row>
    <row r="2729" spans="8:8" x14ac:dyDescent="0.2">
      <c r="H2729" s="15"/>
    </row>
    <row r="2730" spans="8:8" x14ac:dyDescent="0.2">
      <c r="H2730" s="15"/>
    </row>
    <row r="2731" spans="8:8" x14ac:dyDescent="0.2">
      <c r="H2731" s="15"/>
    </row>
    <row r="2732" spans="8:8" x14ac:dyDescent="0.2">
      <c r="H2732" s="15"/>
    </row>
    <row r="2733" spans="8:8" x14ac:dyDescent="0.2">
      <c r="H2733" s="15"/>
    </row>
    <row r="2734" spans="8:8" x14ac:dyDescent="0.2">
      <c r="H2734" s="15"/>
    </row>
    <row r="2735" spans="8:8" x14ac:dyDescent="0.2">
      <c r="H2735" s="15"/>
    </row>
    <row r="2736" spans="8:8" x14ac:dyDescent="0.2">
      <c r="H2736" s="15"/>
    </row>
    <row r="2737" spans="8:8" x14ac:dyDescent="0.2">
      <c r="H2737" s="15"/>
    </row>
    <row r="2738" spans="8:8" x14ac:dyDescent="0.2">
      <c r="H2738" s="15"/>
    </row>
    <row r="2739" spans="8:8" x14ac:dyDescent="0.2">
      <c r="H2739" s="15"/>
    </row>
    <row r="2740" spans="8:8" x14ac:dyDescent="0.2">
      <c r="H2740" s="15"/>
    </row>
    <row r="2741" spans="8:8" x14ac:dyDescent="0.2">
      <c r="H2741" s="15"/>
    </row>
    <row r="2742" spans="8:8" x14ac:dyDescent="0.2">
      <c r="H2742" s="15"/>
    </row>
    <row r="2743" spans="8:8" x14ac:dyDescent="0.2">
      <c r="H2743" s="15"/>
    </row>
    <row r="2744" spans="8:8" x14ac:dyDescent="0.2">
      <c r="H2744" s="15"/>
    </row>
    <row r="2745" spans="8:8" x14ac:dyDescent="0.2">
      <c r="H2745" s="15"/>
    </row>
    <row r="2746" spans="8:8" x14ac:dyDescent="0.2">
      <c r="H2746" s="15"/>
    </row>
    <row r="2747" spans="8:8" x14ac:dyDescent="0.2">
      <c r="H2747" s="15"/>
    </row>
    <row r="2748" spans="8:8" x14ac:dyDescent="0.2">
      <c r="H2748" s="15"/>
    </row>
    <row r="2749" spans="8:8" x14ac:dyDescent="0.2">
      <c r="H2749" s="15"/>
    </row>
    <row r="2750" spans="8:8" x14ac:dyDescent="0.2">
      <c r="H2750" s="15"/>
    </row>
    <row r="2751" spans="8:8" x14ac:dyDescent="0.2">
      <c r="H2751" s="15"/>
    </row>
    <row r="2752" spans="8:8" x14ac:dyDescent="0.2">
      <c r="H2752" s="15"/>
    </row>
    <row r="2753" spans="8:8" x14ac:dyDescent="0.2">
      <c r="H2753" s="15"/>
    </row>
    <row r="2754" spans="8:8" x14ac:dyDescent="0.2">
      <c r="H2754" s="15"/>
    </row>
    <row r="2755" spans="8:8" x14ac:dyDescent="0.2">
      <c r="H2755" s="15"/>
    </row>
    <row r="2756" spans="8:8" x14ac:dyDescent="0.2">
      <c r="H2756" s="15"/>
    </row>
    <row r="2757" spans="8:8" x14ac:dyDescent="0.2">
      <c r="H2757" s="15"/>
    </row>
    <row r="2758" spans="8:8" x14ac:dyDescent="0.2">
      <c r="H2758" s="15"/>
    </row>
    <row r="2759" spans="8:8" x14ac:dyDescent="0.2">
      <c r="H2759" s="15"/>
    </row>
    <row r="2760" spans="8:8" x14ac:dyDescent="0.2">
      <c r="H2760" s="15"/>
    </row>
    <row r="2761" spans="8:8" x14ac:dyDescent="0.2">
      <c r="H2761" s="15"/>
    </row>
    <row r="2762" spans="8:8" x14ac:dyDescent="0.2">
      <c r="H2762" s="15"/>
    </row>
    <row r="2763" spans="8:8" x14ac:dyDescent="0.2">
      <c r="H2763" s="15"/>
    </row>
    <row r="2764" spans="8:8" x14ac:dyDescent="0.2">
      <c r="H2764" s="15"/>
    </row>
    <row r="2765" spans="8:8" x14ac:dyDescent="0.2">
      <c r="H2765" s="15"/>
    </row>
    <row r="2766" spans="8:8" x14ac:dyDescent="0.2">
      <c r="H2766" s="15"/>
    </row>
    <row r="2767" spans="8:8" x14ac:dyDescent="0.2">
      <c r="H2767" s="15"/>
    </row>
    <row r="2768" spans="8:8" x14ac:dyDescent="0.2">
      <c r="H2768" s="15"/>
    </row>
    <row r="2769" spans="8:8" x14ac:dyDescent="0.2">
      <c r="H2769" s="15"/>
    </row>
    <row r="2770" spans="8:8" x14ac:dyDescent="0.2">
      <c r="H2770" s="15"/>
    </row>
    <row r="2771" spans="8:8" x14ac:dyDescent="0.2">
      <c r="H2771" s="15"/>
    </row>
    <row r="2772" spans="8:8" x14ac:dyDescent="0.2">
      <c r="H2772" s="15"/>
    </row>
    <row r="2773" spans="8:8" x14ac:dyDescent="0.2">
      <c r="H2773" s="15"/>
    </row>
    <row r="2774" spans="8:8" x14ac:dyDescent="0.2">
      <c r="H2774" s="15"/>
    </row>
    <row r="2775" spans="8:8" x14ac:dyDescent="0.2">
      <c r="H2775" s="15"/>
    </row>
    <row r="2776" spans="8:8" x14ac:dyDescent="0.2">
      <c r="H2776" s="15"/>
    </row>
    <row r="2777" spans="8:8" x14ac:dyDescent="0.2">
      <c r="H2777" s="15"/>
    </row>
    <row r="2778" spans="8:8" x14ac:dyDescent="0.2">
      <c r="H2778" s="15"/>
    </row>
    <row r="2779" spans="8:8" x14ac:dyDescent="0.2">
      <c r="H2779" s="15"/>
    </row>
    <row r="2780" spans="8:8" x14ac:dyDescent="0.2">
      <c r="H2780" s="15"/>
    </row>
    <row r="2781" spans="8:8" x14ac:dyDescent="0.2">
      <c r="H2781" s="15"/>
    </row>
    <row r="2782" spans="8:8" x14ac:dyDescent="0.2">
      <c r="H2782" s="15"/>
    </row>
    <row r="2783" spans="8:8" x14ac:dyDescent="0.2">
      <c r="H2783" s="15"/>
    </row>
    <row r="2784" spans="8:8" x14ac:dyDescent="0.2">
      <c r="H2784" s="15"/>
    </row>
    <row r="2785" spans="8:8" x14ac:dyDescent="0.2">
      <c r="H2785" s="15"/>
    </row>
    <row r="2786" spans="8:8" x14ac:dyDescent="0.2">
      <c r="H2786" s="15"/>
    </row>
    <row r="2787" spans="8:8" x14ac:dyDescent="0.2">
      <c r="H2787" s="15"/>
    </row>
    <row r="2788" spans="8:8" x14ac:dyDescent="0.2">
      <c r="H2788" s="15"/>
    </row>
    <row r="2789" spans="8:8" x14ac:dyDescent="0.2">
      <c r="H2789" s="15"/>
    </row>
    <row r="2790" spans="8:8" x14ac:dyDescent="0.2">
      <c r="H2790" s="15"/>
    </row>
    <row r="2791" spans="8:8" x14ac:dyDescent="0.2">
      <c r="H2791" s="15"/>
    </row>
    <row r="2792" spans="8:8" x14ac:dyDescent="0.2">
      <c r="H2792" s="15"/>
    </row>
    <row r="2793" spans="8:8" x14ac:dyDescent="0.2">
      <c r="H2793" s="15"/>
    </row>
    <row r="2794" spans="8:8" x14ac:dyDescent="0.2">
      <c r="H2794" s="15"/>
    </row>
    <row r="2795" spans="8:8" x14ac:dyDescent="0.2">
      <c r="H2795" s="15"/>
    </row>
    <row r="2796" spans="8:8" x14ac:dyDescent="0.2">
      <c r="H2796" s="15"/>
    </row>
    <row r="2797" spans="8:8" x14ac:dyDescent="0.2">
      <c r="H2797" s="15"/>
    </row>
    <row r="2798" spans="8:8" x14ac:dyDescent="0.2">
      <c r="H2798" s="15"/>
    </row>
    <row r="2799" spans="8:8" x14ac:dyDescent="0.2">
      <c r="H2799" s="15"/>
    </row>
    <row r="2800" spans="8:8" x14ac:dyDescent="0.2">
      <c r="H2800" s="15"/>
    </row>
    <row r="2801" spans="8:8" x14ac:dyDescent="0.2">
      <c r="H2801" s="15"/>
    </row>
    <row r="2802" spans="8:8" x14ac:dyDescent="0.2">
      <c r="H2802" s="15"/>
    </row>
    <row r="2803" spans="8:8" x14ac:dyDescent="0.2">
      <c r="H2803" s="15"/>
    </row>
    <row r="2804" spans="8:8" x14ac:dyDescent="0.2">
      <c r="H2804" s="15"/>
    </row>
    <row r="2805" spans="8:8" x14ac:dyDescent="0.2">
      <c r="H2805" s="15"/>
    </row>
    <row r="2806" spans="8:8" x14ac:dyDescent="0.2">
      <c r="H2806" s="15"/>
    </row>
    <row r="2807" spans="8:8" x14ac:dyDescent="0.2">
      <c r="H2807" s="15"/>
    </row>
    <row r="2808" spans="8:8" x14ac:dyDescent="0.2">
      <c r="H2808" s="15"/>
    </row>
    <row r="2809" spans="8:8" x14ac:dyDescent="0.2">
      <c r="H2809" s="15"/>
    </row>
    <row r="2810" spans="8:8" x14ac:dyDescent="0.2">
      <c r="H2810" s="15"/>
    </row>
    <row r="2811" spans="8:8" x14ac:dyDescent="0.2">
      <c r="H2811" s="15"/>
    </row>
    <row r="2812" spans="8:8" x14ac:dyDescent="0.2">
      <c r="H2812" s="15"/>
    </row>
    <row r="2813" spans="8:8" x14ac:dyDescent="0.2">
      <c r="H2813" s="15"/>
    </row>
    <row r="2814" spans="8:8" x14ac:dyDescent="0.2">
      <c r="H2814" s="15"/>
    </row>
    <row r="2815" spans="8:8" x14ac:dyDescent="0.2">
      <c r="H2815" s="15"/>
    </row>
    <row r="2816" spans="8:8" x14ac:dyDescent="0.2">
      <c r="H2816" s="15"/>
    </row>
    <row r="2817" spans="8:8" x14ac:dyDescent="0.2">
      <c r="H2817" s="15"/>
    </row>
    <row r="2818" spans="8:8" x14ac:dyDescent="0.2">
      <c r="H2818" s="15"/>
    </row>
    <row r="2819" spans="8:8" x14ac:dyDescent="0.2">
      <c r="H2819" s="15"/>
    </row>
    <row r="2820" spans="8:8" x14ac:dyDescent="0.2">
      <c r="H2820" s="15"/>
    </row>
    <row r="2821" spans="8:8" x14ac:dyDescent="0.2">
      <c r="H2821" s="15"/>
    </row>
    <row r="2822" spans="8:8" x14ac:dyDescent="0.2">
      <c r="H2822" s="15"/>
    </row>
    <row r="2823" spans="8:8" x14ac:dyDescent="0.2">
      <c r="H2823" s="15"/>
    </row>
    <row r="2824" spans="8:8" x14ac:dyDescent="0.2">
      <c r="H2824" s="15"/>
    </row>
    <row r="2825" spans="8:8" x14ac:dyDescent="0.2">
      <c r="H2825" s="15"/>
    </row>
    <row r="2826" spans="8:8" x14ac:dyDescent="0.2">
      <c r="H2826" s="15"/>
    </row>
    <row r="2827" spans="8:8" x14ac:dyDescent="0.2">
      <c r="H2827" s="15"/>
    </row>
    <row r="2828" spans="8:8" x14ac:dyDescent="0.2">
      <c r="H2828" s="15"/>
    </row>
    <row r="2829" spans="8:8" x14ac:dyDescent="0.2">
      <c r="H2829" s="15"/>
    </row>
    <row r="2830" spans="8:8" x14ac:dyDescent="0.2">
      <c r="H2830" s="15"/>
    </row>
    <row r="2831" spans="8:8" x14ac:dyDescent="0.2">
      <c r="H2831" s="15"/>
    </row>
    <row r="2832" spans="8:8" x14ac:dyDescent="0.2">
      <c r="H2832" s="15"/>
    </row>
    <row r="2833" spans="8:8" x14ac:dyDescent="0.2">
      <c r="H2833" s="15"/>
    </row>
    <row r="2834" spans="8:8" x14ac:dyDescent="0.2">
      <c r="H2834" s="15"/>
    </row>
    <row r="2835" spans="8:8" x14ac:dyDescent="0.2">
      <c r="H2835" s="15"/>
    </row>
    <row r="2836" spans="8:8" x14ac:dyDescent="0.2">
      <c r="H2836" s="15"/>
    </row>
    <row r="2837" spans="8:8" x14ac:dyDescent="0.2">
      <c r="H2837" s="15"/>
    </row>
    <row r="2838" spans="8:8" x14ac:dyDescent="0.2">
      <c r="H2838" s="15"/>
    </row>
    <row r="2839" spans="8:8" x14ac:dyDescent="0.2">
      <c r="H2839" s="15"/>
    </row>
    <row r="2840" spans="8:8" x14ac:dyDescent="0.2">
      <c r="H2840" s="15"/>
    </row>
    <row r="2841" spans="8:8" x14ac:dyDescent="0.2">
      <c r="H2841" s="15"/>
    </row>
    <row r="2842" spans="8:8" x14ac:dyDescent="0.2">
      <c r="H2842" s="15"/>
    </row>
    <row r="2843" spans="8:8" x14ac:dyDescent="0.2">
      <c r="H2843" s="15"/>
    </row>
    <row r="2844" spans="8:8" x14ac:dyDescent="0.2">
      <c r="H2844" s="15"/>
    </row>
    <row r="2845" spans="8:8" x14ac:dyDescent="0.2">
      <c r="H2845" s="15"/>
    </row>
    <row r="2846" spans="8:8" x14ac:dyDescent="0.2">
      <c r="H2846" s="15"/>
    </row>
    <row r="2847" spans="8:8" x14ac:dyDescent="0.2">
      <c r="H2847" s="15"/>
    </row>
    <row r="2848" spans="8:8" x14ac:dyDescent="0.2">
      <c r="H2848" s="15"/>
    </row>
    <row r="2849" spans="8:8" x14ac:dyDescent="0.2">
      <c r="H2849" s="15"/>
    </row>
    <row r="2850" spans="8:8" x14ac:dyDescent="0.2">
      <c r="H2850" s="15"/>
    </row>
    <row r="2851" spans="8:8" x14ac:dyDescent="0.2">
      <c r="H2851" s="15"/>
    </row>
    <row r="2852" spans="8:8" x14ac:dyDescent="0.2">
      <c r="H2852" s="15"/>
    </row>
    <row r="2853" spans="8:8" x14ac:dyDescent="0.2">
      <c r="H2853" s="15"/>
    </row>
    <row r="2854" spans="8:8" x14ac:dyDescent="0.2">
      <c r="H2854" s="15"/>
    </row>
    <row r="2855" spans="8:8" x14ac:dyDescent="0.2">
      <c r="H2855" s="15"/>
    </row>
    <row r="2856" spans="8:8" x14ac:dyDescent="0.2">
      <c r="H2856" s="15"/>
    </row>
    <row r="2857" spans="8:8" x14ac:dyDescent="0.2">
      <c r="H2857" s="15"/>
    </row>
    <row r="2858" spans="8:8" x14ac:dyDescent="0.2">
      <c r="H2858" s="15"/>
    </row>
    <row r="2859" spans="8:8" x14ac:dyDescent="0.2">
      <c r="H2859" s="15"/>
    </row>
    <row r="2860" spans="8:8" x14ac:dyDescent="0.2">
      <c r="H2860" s="15"/>
    </row>
    <row r="2861" spans="8:8" x14ac:dyDescent="0.2">
      <c r="H2861" s="15"/>
    </row>
    <row r="2862" spans="8:8" x14ac:dyDescent="0.2">
      <c r="H2862" s="15"/>
    </row>
    <row r="2863" spans="8:8" x14ac:dyDescent="0.2">
      <c r="H2863" s="15"/>
    </row>
    <row r="2864" spans="8:8" x14ac:dyDescent="0.2">
      <c r="H2864" s="15"/>
    </row>
    <row r="2865" spans="8:8" x14ac:dyDescent="0.2">
      <c r="H2865" s="15"/>
    </row>
    <row r="2866" spans="8:8" x14ac:dyDescent="0.2">
      <c r="H2866" s="15"/>
    </row>
    <row r="2867" spans="8:8" x14ac:dyDescent="0.2">
      <c r="H2867" s="15"/>
    </row>
    <row r="2868" spans="8:8" x14ac:dyDescent="0.2">
      <c r="H2868" s="15"/>
    </row>
    <row r="2869" spans="8:8" x14ac:dyDescent="0.2">
      <c r="H2869" s="15"/>
    </row>
    <row r="2870" spans="8:8" x14ac:dyDescent="0.2">
      <c r="H2870" s="15"/>
    </row>
    <row r="2871" spans="8:8" x14ac:dyDescent="0.2">
      <c r="H2871" s="15"/>
    </row>
    <row r="2872" spans="8:8" x14ac:dyDescent="0.2">
      <c r="H2872" s="15"/>
    </row>
    <row r="2873" spans="8:8" x14ac:dyDescent="0.2">
      <c r="H2873" s="15"/>
    </row>
    <row r="2874" spans="8:8" x14ac:dyDescent="0.2">
      <c r="H2874" s="15"/>
    </row>
    <row r="2875" spans="8:8" x14ac:dyDescent="0.2">
      <c r="H2875" s="15"/>
    </row>
    <row r="2876" spans="8:8" x14ac:dyDescent="0.2">
      <c r="H2876" s="15"/>
    </row>
    <row r="2877" spans="8:8" x14ac:dyDescent="0.2">
      <c r="H2877" s="15"/>
    </row>
    <row r="2878" spans="8:8" x14ac:dyDescent="0.2">
      <c r="H2878" s="15"/>
    </row>
    <row r="2879" spans="8:8" x14ac:dyDescent="0.2">
      <c r="H2879" s="15"/>
    </row>
    <row r="2880" spans="8:8" x14ac:dyDescent="0.2">
      <c r="H2880" s="15"/>
    </row>
    <row r="2881" spans="8:8" x14ac:dyDescent="0.2">
      <c r="H2881" s="15"/>
    </row>
    <row r="2882" spans="8:8" x14ac:dyDescent="0.2">
      <c r="H2882" s="15"/>
    </row>
    <row r="2883" spans="8:8" x14ac:dyDescent="0.2">
      <c r="H2883" s="15"/>
    </row>
    <row r="2884" spans="8:8" x14ac:dyDescent="0.2">
      <c r="H2884" s="15"/>
    </row>
    <row r="2885" spans="8:8" x14ac:dyDescent="0.2">
      <c r="H2885" s="15"/>
    </row>
    <row r="2886" spans="8:8" x14ac:dyDescent="0.2">
      <c r="H2886" s="15"/>
    </row>
    <row r="2887" spans="8:8" x14ac:dyDescent="0.2">
      <c r="H2887" s="15"/>
    </row>
    <row r="2888" spans="8:8" x14ac:dyDescent="0.2">
      <c r="H2888" s="15"/>
    </row>
    <row r="2889" spans="8:8" x14ac:dyDescent="0.2">
      <c r="H2889" s="15"/>
    </row>
    <row r="2890" spans="8:8" x14ac:dyDescent="0.2">
      <c r="H2890" s="15"/>
    </row>
    <row r="2891" spans="8:8" x14ac:dyDescent="0.2">
      <c r="H2891" s="15"/>
    </row>
    <row r="2892" spans="8:8" x14ac:dyDescent="0.2">
      <c r="H2892" s="15"/>
    </row>
    <row r="2893" spans="8:8" x14ac:dyDescent="0.2">
      <c r="H2893" s="15"/>
    </row>
    <row r="2894" spans="8:8" x14ac:dyDescent="0.2">
      <c r="H2894" s="15"/>
    </row>
    <row r="2895" spans="8:8" x14ac:dyDescent="0.2">
      <c r="H2895" s="15"/>
    </row>
    <row r="2896" spans="8:8" x14ac:dyDescent="0.2">
      <c r="H2896" s="15"/>
    </row>
    <row r="2897" spans="8:8" x14ac:dyDescent="0.2">
      <c r="H2897" s="15"/>
    </row>
    <row r="2898" spans="8:8" x14ac:dyDescent="0.2">
      <c r="H2898" s="15"/>
    </row>
    <row r="2899" spans="8:8" x14ac:dyDescent="0.2">
      <c r="H2899" s="15"/>
    </row>
    <row r="2900" spans="8:8" x14ac:dyDescent="0.2">
      <c r="H2900" s="15"/>
    </row>
    <row r="2901" spans="8:8" x14ac:dyDescent="0.2">
      <c r="H2901" s="15"/>
    </row>
    <row r="2902" spans="8:8" x14ac:dyDescent="0.2">
      <c r="H2902" s="15"/>
    </row>
    <row r="2903" spans="8:8" x14ac:dyDescent="0.2">
      <c r="H2903" s="15"/>
    </row>
    <row r="2904" spans="8:8" x14ac:dyDescent="0.2">
      <c r="H2904" s="15"/>
    </row>
    <row r="2905" spans="8:8" x14ac:dyDescent="0.2">
      <c r="H2905" s="15"/>
    </row>
    <row r="2906" spans="8:8" x14ac:dyDescent="0.2">
      <c r="H2906" s="15"/>
    </row>
    <row r="2907" spans="8:8" x14ac:dyDescent="0.2">
      <c r="H2907" s="15"/>
    </row>
    <row r="2908" spans="8:8" x14ac:dyDescent="0.2">
      <c r="H2908" s="15"/>
    </row>
    <row r="2909" spans="8:8" x14ac:dyDescent="0.2">
      <c r="H2909" s="15"/>
    </row>
    <row r="2910" spans="8:8" x14ac:dyDescent="0.2">
      <c r="H2910" s="15"/>
    </row>
    <row r="2911" spans="8:8" x14ac:dyDescent="0.2">
      <c r="H2911" s="15"/>
    </row>
    <row r="2912" spans="8:8" x14ac:dyDescent="0.2">
      <c r="H2912" s="15"/>
    </row>
    <row r="2913" spans="8:8" x14ac:dyDescent="0.2">
      <c r="H2913" s="15"/>
    </row>
    <row r="2914" spans="8:8" x14ac:dyDescent="0.2">
      <c r="H2914" s="15"/>
    </row>
    <row r="2915" spans="8:8" x14ac:dyDescent="0.2">
      <c r="H2915" s="15"/>
    </row>
    <row r="2916" spans="8:8" x14ac:dyDescent="0.2">
      <c r="H2916" s="15"/>
    </row>
    <row r="2917" spans="8:8" x14ac:dyDescent="0.2">
      <c r="H2917" s="15"/>
    </row>
    <row r="2918" spans="8:8" x14ac:dyDescent="0.2">
      <c r="H2918" s="15"/>
    </row>
    <row r="2919" spans="8:8" x14ac:dyDescent="0.2">
      <c r="H2919" s="15"/>
    </row>
    <row r="2920" spans="8:8" x14ac:dyDescent="0.2">
      <c r="H2920" s="15"/>
    </row>
    <row r="2921" spans="8:8" x14ac:dyDescent="0.2">
      <c r="H2921" s="15"/>
    </row>
    <row r="2922" spans="8:8" x14ac:dyDescent="0.2">
      <c r="H2922" s="15"/>
    </row>
    <row r="2923" spans="8:8" x14ac:dyDescent="0.2">
      <c r="H2923" s="15"/>
    </row>
    <row r="2924" spans="8:8" x14ac:dyDescent="0.2">
      <c r="H2924" s="15"/>
    </row>
    <row r="2925" spans="8:8" x14ac:dyDescent="0.2">
      <c r="H2925" s="15"/>
    </row>
    <row r="2926" spans="8:8" x14ac:dyDescent="0.2">
      <c r="H2926" s="15"/>
    </row>
    <row r="2927" spans="8:8" x14ac:dyDescent="0.2">
      <c r="H2927" s="15"/>
    </row>
    <row r="2928" spans="8:8" x14ac:dyDescent="0.2">
      <c r="H2928" s="15"/>
    </row>
    <row r="2929" spans="8:8" x14ac:dyDescent="0.2">
      <c r="H2929" s="15"/>
    </row>
    <row r="2930" spans="8:8" x14ac:dyDescent="0.2">
      <c r="H2930" s="15"/>
    </row>
    <row r="2931" spans="8:8" x14ac:dyDescent="0.2">
      <c r="H2931" s="15"/>
    </row>
    <row r="2932" spans="8:8" x14ac:dyDescent="0.2">
      <c r="H2932" s="15"/>
    </row>
    <row r="2933" spans="8:8" x14ac:dyDescent="0.2">
      <c r="H2933" s="15"/>
    </row>
    <row r="2934" spans="8:8" x14ac:dyDescent="0.2">
      <c r="H2934" s="15"/>
    </row>
    <row r="2935" spans="8:8" x14ac:dyDescent="0.2">
      <c r="H2935" s="15"/>
    </row>
    <row r="2936" spans="8:8" x14ac:dyDescent="0.2">
      <c r="H2936" s="15"/>
    </row>
    <row r="2937" spans="8:8" x14ac:dyDescent="0.2">
      <c r="H2937" s="15"/>
    </row>
    <row r="2938" spans="8:8" x14ac:dyDescent="0.2">
      <c r="H2938" s="15"/>
    </row>
    <row r="2939" spans="8:8" x14ac:dyDescent="0.2">
      <c r="H2939" s="15"/>
    </row>
    <row r="2940" spans="8:8" x14ac:dyDescent="0.2">
      <c r="H2940" s="15"/>
    </row>
    <row r="2941" spans="8:8" x14ac:dyDescent="0.2">
      <c r="H2941" s="15"/>
    </row>
    <row r="2942" spans="8:8" x14ac:dyDescent="0.2">
      <c r="H2942" s="15"/>
    </row>
    <row r="2943" spans="8:8" x14ac:dyDescent="0.2">
      <c r="H2943" s="15"/>
    </row>
    <row r="2944" spans="8:8" x14ac:dyDescent="0.2">
      <c r="H2944" s="15"/>
    </row>
    <row r="2945" spans="8:8" x14ac:dyDescent="0.2">
      <c r="H2945" s="15"/>
    </row>
    <row r="2946" spans="8:8" x14ac:dyDescent="0.2">
      <c r="H2946" s="15"/>
    </row>
    <row r="2947" spans="8:8" x14ac:dyDescent="0.2">
      <c r="H2947" s="15"/>
    </row>
    <row r="2948" spans="8:8" x14ac:dyDescent="0.2">
      <c r="H2948" s="15"/>
    </row>
    <row r="2949" spans="8:8" x14ac:dyDescent="0.2">
      <c r="H2949" s="15"/>
    </row>
    <row r="2950" spans="8:8" x14ac:dyDescent="0.2">
      <c r="H2950" s="15"/>
    </row>
    <row r="2951" spans="8:8" x14ac:dyDescent="0.2">
      <c r="H2951" s="15"/>
    </row>
    <row r="2952" spans="8:8" x14ac:dyDescent="0.2">
      <c r="H2952" s="15"/>
    </row>
    <row r="2953" spans="8:8" x14ac:dyDescent="0.2">
      <c r="H2953" s="15"/>
    </row>
    <row r="2954" spans="8:8" x14ac:dyDescent="0.2">
      <c r="H2954" s="15"/>
    </row>
    <row r="2955" spans="8:8" x14ac:dyDescent="0.2">
      <c r="H2955" s="15"/>
    </row>
    <row r="2956" spans="8:8" x14ac:dyDescent="0.2">
      <c r="H2956" s="15"/>
    </row>
    <row r="2957" spans="8:8" x14ac:dyDescent="0.2">
      <c r="H2957" s="15"/>
    </row>
    <row r="2958" spans="8:8" x14ac:dyDescent="0.2">
      <c r="H2958" s="15"/>
    </row>
    <row r="2959" spans="8:8" x14ac:dyDescent="0.2">
      <c r="H2959" s="15"/>
    </row>
    <row r="2960" spans="8:8" x14ac:dyDescent="0.2">
      <c r="H2960" s="15"/>
    </row>
    <row r="2961" spans="8:8" x14ac:dyDescent="0.2">
      <c r="H2961" s="15"/>
    </row>
    <row r="2962" spans="8:8" x14ac:dyDescent="0.2">
      <c r="H2962" s="15"/>
    </row>
    <row r="2963" spans="8:8" x14ac:dyDescent="0.2">
      <c r="H2963" s="15"/>
    </row>
    <row r="2964" spans="8:8" x14ac:dyDescent="0.2">
      <c r="H2964" s="15"/>
    </row>
    <row r="2965" spans="8:8" x14ac:dyDescent="0.2">
      <c r="H2965" s="15"/>
    </row>
    <row r="2966" spans="8:8" x14ac:dyDescent="0.2">
      <c r="H2966" s="15"/>
    </row>
    <row r="2967" spans="8:8" x14ac:dyDescent="0.2">
      <c r="H2967" s="15"/>
    </row>
    <row r="2968" spans="8:8" x14ac:dyDescent="0.2">
      <c r="H2968" s="15"/>
    </row>
    <row r="2969" spans="8:8" x14ac:dyDescent="0.2">
      <c r="H2969" s="15"/>
    </row>
    <row r="2970" spans="8:8" x14ac:dyDescent="0.2">
      <c r="H2970" s="15"/>
    </row>
    <row r="2971" spans="8:8" x14ac:dyDescent="0.2">
      <c r="H2971" s="15"/>
    </row>
    <row r="2972" spans="8:8" x14ac:dyDescent="0.2">
      <c r="H2972" s="15"/>
    </row>
    <row r="2973" spans="8:8" x14ac:dyDescent="0.2">
      <c r="H2973" s="15"/>
    </row>
    <row r="2974" spans="8:8" x14ac:dyDescent="0.2">
      <c r="H2974" s="15"/>
    </row>
    <row r="2975" spans="8:8" x14ac:dyDescent="0.2">
      <c r="H2975" s="15"/>
    </row>
    <row r="2976" spans="8:8" x14ac:dyDescent="0.2">
      <c r="H2976" s="15"/>
    </row>
    <row r="2977" spans="8:8" x14ac:dyDescent="0.2">
      <c r="H2977" s="15"/>
    </row>
    <row r="2978" spans="8:8" x14ac:dyDescent="0.2">
      <c r="H2978" s="15"/>
    </row>
    <row r="2979" spans="8:8" x14ac:dyDescent="0.2">
      <c r="H2979" s="15"/>
    </row>
    <row r="2980" spans="8:8" x14ac:dyDescent="0.2">
      <c r="H2980" s="15"/>
    </row>
    <row r="2981" spans="8:8" x14ac:dyDescent="0.2">
      <c r="H2981" s="15"/>
    </row>
    <row r="2982" spans="8:8" x14ac:dyDescent="0.2">
      <c r="H2982" s="15"/>
    </row>
    <row r="2983" spans="8:8" x14ac:dyDescent="0.2">
      <c r="H2983" s="15"/>
    </row>
    <row r="2984" spans="8:8" x14ac:dyDescent="0.2">
      <c r="H2984" s="15"/>
    </row>
    <row r="2985" spans="8:8" x14ac:dyDescent="0.2">
      <c r="H2985" s="15"/>
    </row>
    <row r="2986" spans="8:8" x14ac:dyDescent="0.2">
      <c r="H2986" s="15"/>
    </row>
    <row r="2987" spans="8:8" x14ac:dyDescent="0.2">
      <c r="H2987" s="15"/>
    </row>
    <row r="2988" spans="8:8" x14ac:dyDescent="0.2">
      <c r="H2988" s="15"/>
    </row>
    <row r="2989" spans="8:8" x14ac:dyDescent="0.2">
      <c r="H2989" s="15"/>
    </row>
    <row r="2990" spans="8:8" x14ac:dyDescent="0.2">
      <c r="H2990" s="15"/>
    </row>
    <row r="2991" spans="8:8" x14ac:dyDescent="0.2">
      <c r="H2991" s="15"/>
    </row>
    <row r="2992" spans="8:8" x14ac:dyDescent="0.2">
      <c r="H2992" s="15"/>
    </row>
    <row r="2993" spans="8:8" x14ac:dyDescent="0.2">
      <c r="H2993" s="15"/>
    </row>
    <row r="2994" spans="8:8" x14ac:dyDescent="0.2">
      <c r="H2994" s="15"/>
    </row>
    <row r="2995" spans="8:8" x14ac:dyDescent="0.2">
      <c r="H2995" s="15"/>
    </row>
    <row r="2996" spans="8:8" x14ac:dyDescent="0.2">
      <c r="H2996" s="15"/>
    </row>
    <row r="2997" spans="8:8" x14ac:dyDescent="0.2">
      <c r="H2997" s="15"/>
    </row>
    <row r="2998" spans="8:8" x14ac:dyDescent="0.2">
      <c r="H2998" s="15"/>
    </row>
    <row r="2999" spans="8:8" x14ac:dyDescent="0.2">
      <c r="H2999" s="15"/>
    </row>
    <row r="3000" spans="8:8" x14ac:dyDescent="0.2">
      <c r="H3000" s="15"/>
    </row>
    <row r="3001" spans="8:8" x14ac:dyDescent="0.2">
      <c r="H3001" s="15"/>
    </row>
    <row r="3002" spans="8:8" x14ac:dyDescent="0.2">
      <c r="H3002" s="15"/>
    </row>
    <row r="3003" spans="8:8" x14ac:dyDescent="0.2">
      <c r="H3003" s="15"/>
    </row>
    <row r="3004" spans="8:8" x14ac:dyDescent="0.2">
      <c r="H3004" s="15"/>
    </row>
    <row r="3005" spans="8:8" x14ac:dyDescent="0.2">
      <c r="H3005" s="15"/>
    </row>
    <row r="3006" spans="8:8" x14ac:dyDescent="0.2">
      <c r="H3006" s="15"/>
    </row>
    <row r="3007" spans="8:8" x14ac:dyDescent="0.2">
      <c r="H3007" s="15"/>
    </row>
    <row r="3008" spans="8:8" x14ac:dyDescent="0.2">
      <c r="H3008" s="15"/>
    </row>
    <row r="3009" spans="8:8" x14ac:dyDescent="0.2">
      <c r="H3009" s="15"/>
    </row>
    <row r="3010" spans="8:8" x14ac:dyDescent="0.2">
      <c r="H3010" s="15"/>
    </row>
    <row r="3011" spans="8:8" x14ac:dyDescent="0.2">
      <c r="H3011" s="15"/>
    </row>
    <row r="3012" spans="8:8" x14ac:dyDescent="0.2">
      <c r="H3012" s="15"/>
    </row>
    <row r="3013" spans="8:8" x14ac:dyDescent="0.2">
      <c r="H3013" s="15"/>
    </row>
    <row r="3014" spans="8:8" x14ac:dyDescent="0.2">
      <c r="H3014" s="15"/>
    </row>
    <row r="3015" spans="8:8" x14ac:dyDescent="0.2">
      <c r="H3015" s="15"/>
    </row>
    <row r="3016" spans="8:8" x14ac:dyDescent="0.2">
      <c r="H3016" s="15"/>
    </row>
    <row r="3017" spans="8:8" x14ac:dyDescent="0.2">
      <c r="H3017" s="15"/>
    </row>
    <row r="3018" spans="8:8" x14ac:dyDescent="0.2">
      <c r="H3018" s="15"/>
    </row>
    <row r="3019" spans="8:8" x14ac:dyDescent="0.2">
      <c r="H3019" s="15"/>
    </row>
    <row r="3020" spans="8:8" x14ac:dyDescent="0.2">
      <c r="H3020" s="15"/>
    </row>
    <row r="3021" spans="8:8" x14ac:dyDescent="0.2">
      <c r="H3021" s="15"/>
    </row>
    <row r="3022" spans="8:8" x14ac:dyDescent="0.2">
      <c r="H3022" s="15"/>
    </row>
    <row r="3023" spans="8:8" x14ac:dyDescent="0.2">
      <c r="H3023" s="15"/>
    </row>
    <row r="3024" spans="8:8" x14ac:dyDescent="0.2">
      <c r="H3024" s="15"/>
    </row>
    <row r="3025" spans="8:8" x14ac:dyDescent="0.2">
      <c r="H3025" s="15"/>
    </row>
    <row r="3026" spans="8:8" x14ac:dyDescent="0.2">
      <c r="H3026" s="15"/>
    </row>
    <row r="3027" spans="8:8" x14ac:dyDescent="0.2">
      <c r="H3027" s="15"/>
    </row>
    <row r="3028" spans="8:8" x14ac:dyDescent="0.2">
      <c r="H3028" s="15"/>
    </row>
    <row r="3029" spans="8:8" x14ac:dyDescent="0.2">
      <c r="H3029" s="15"/>
    </row>
    <row r="3030" spans="8:8" x14ac:dyDescent="0.2">
      <c r="H3030" s="15"/>
    </row>
    <row r="3031" spans="8:8" x14ac:dyDescent="0.2">
      <c r="H3031" s="15"/>
    </row>
    <row r="3032" spans="8:8" x14ac:dyDescent="0.2">
      <c r="H3032" s="15"/>
    </row>
    <row r="3033" spans="8:8" x14ac:dyDescent="0.2">
      <c r="H3033" s="15"/>
    </row>
    <row r="3034" spans="8:8" x14ac:dyDescent="0.2">
      <c r="H3034" s="15"/>
    </row>
    <row r="3035" spans="8:8" x14ac:dyDescent="0.2">
      <c r="H3035" s="15"/>
    </row>
    <row r="3036" spans="8:8" x14ac:dyDescent="0.2">
      <c r="H3036" s="15"/>
    </row>
    <row r="3037" spans="8:8" x14ac:dyDescent="0.2">
      <c r="H3037" s="15"/>
    </row>
    <row r="3038" spans="8:8" x14ac:dyDescent="0.2">
      <c r="H3038" s="15"/>
    </row>
    <row r="3039" spans="8:8" x14ac:dyDescent="0.2">
      <c r="H3039" s="15"/>
    </row>
    <row r="3040" spans="8:8" x14ac:dyDescent="0.2">
      <c r="H3040" s="15"/>
    </row>
    <row r="3041" spans="8:8" x14ac:dyDescent="0.2">
      <c r="H3041" s="15"/>
    </row>
    <row r="3042" spans="8:8" x14ac:dyDescent="0.2">
      <c r="H3042" s="15"/>
    </row>
    <row r="3043" spans="8:8" x14ac:dyDescent="0.2">
      <c r="H3043" s="15"/>
    </row>
    <row r="3044" spans="8:8" x14ac:dyDescent="0.2">
      <c r="H3044" s="15"/>
    </row>
    <row r="3045" spans="8:8" x14ac:dyDescent="0.2">
      <c r="H3045" s="15"/>
    </row>
    <row r="3046" spans="8:8" x14ac:dyDescent="0.2">
      <c r="H3046" s="15"/>
    </row>
    <row r="3047" spans="8:8" x14ac:dyDescent="0.2">
      <c r="H3047" s="15"/>
    </row>
    <row r="3048" spans="8:8" x14ac:dyDescent="0.2">
      <c r="H3048" s="15"/>
    </row>
    <row r="3049" spans="8:8" x14ac:dyDescent="0.2">
      <c r="H3049" s="15"/>
    </row>
    <row r="3050" spans="8:8" x14ac:dyDescent="0.2">
      <c r="H3050" s="15"/>
    </row>
    <row r="3051" spans="8:8" x14ac:dyDescent="0.2">
      <c r="H3051" s="15"/>
    </row>
    <row r="3052" spans="8:8" x14ac:dyDescent="0.2">
      <c r="H3052" s="15"/>
    </row>
    <row r="3053" spans="8:8" x14ac:dyDescent="0.2">
      <c r="H3053" s="15"/>
    </row>
    <row r="3054" spans="8:8" x14ac:dyDescent="0.2">
      <c r="H3054" s="15"/>
    </row>
    <row r="3055" spans="8:8" x14ac:dyDescent="0.2">
      <c r="H3055" s="15"/>
    </row>
    <row r="3056" spans="8:8" x14ac:dyDescent="0.2">
      <c r="H3056" s="15"/>
    </row>
    <row r="3057" spans="8:8" x14ac:dyDescent="0.2">
      <c r="H3057" s="15"/>
    </row>
    <row r="3058" spans="8:8" x14ac:dyDescent="0.2">
      <c r="H3058" s="15"/>
    </row>
    <row r="3059" spans="8:8" x14ac:dyDescent="0.2">
      <c r="H3059" s="15"/>
    </row>
    <row r="3060" spans="8:8" x14ac:dyDescent="0.2">
      <c r="H3060" s="15"/>
    </row>
    <row r="3061" spans="8:8" x14ac:dyDescent="0.2">
      <c r="H3061" s="15"/>
    </row>
    <row r="3062" spans="8:8" x14ac:dyDescent="0.2">
      <c r="H3062" s="15"/>
    </row>
    <row r="3063" spans="8:8" x14ac:dyDescent="0.2">
      <c r="H3063" s="15"/>
    </row>
    <row r="3064" spans="8:8" x14ac:dyDescent="0.2">
      <c r="H3064" s="15"/>
    </row>
    <row r="3065" spans="8:8" x14ac:dyDescent="0.2">
      <c r="H3065" s="15"/>
    </row>
    <row r="3066" spans="8:8" x14ac:dyDescent="0.2">
      <c r="H3066" s="15"/>
    </row>
    <row r="3067" spans="8:8" x14ac:dyDescent="0.2">
      <c r="H3067" s="15"/>
    </row>
    <row r="3068" spans="8:8" x14ac:dyDescent="0.2">
      <c r="H3068" s="15"/>
    </row>
    <row r="3069" spans="8:8" x14ac:dyDescent="0.2">
      <c r="H3069" s="15"/>
    </row>
    <row r="3070" spans="8:8" x14ac:dyDescent="0.2">
      <c r="H3070" s="15"/>
    </row>
    <row r="3071" spans="8:8" x14ac:dyDescent="0.2">
      <c r="H3071" s="15"/>
    </row>
    <row r="3072" spans="8:8" x14ac:dyDescent="0.2">
      <c r="H3072" s="15"/>
    </row>
    <row r="3073" spans="8:8" x14ac:dyDescent="0.2">
      <c r="H3073" s="15"/>
    </row>
    <row r="3074" spans="8:8" x14ac:dyDescent="0.2">
      <c r="H3074" s="15"/>
    </row>
    <row r="3075" spans="8:8" x14ac:dyDescent="0.2">
      <c r="H3075" s="15"/>
    </row>
    <row r="3076" spans="8:8" x14ac:dyDescent="0.2">
      <c r="H3076" s="15"/>
    </row>
    <row r="3077" spans="8:8" x14ac:dyDescent="0.2">
      <c r="H3077" s="15"/>
    </row>
    <row r="3078" spans="8:8" x14ac:dyDescent="0.2">
      <c r="H3078" s="15"/>
    </row>
    <row r="3079" spans="8:8" x14ac:dyDescent="0.2">
      <c r="H3079" s="15"/>
    </row>
    <row r="3080" spans="8:8" x14ac:dyDescent="0.2">
      <c r="H3080" s="15"/>
    </row>
    <row r="3081" spans="8:8" x14ac:dyDescent="0.2">
      <c r="H3081" s="15"/>
    </row>
    <row r="3082" spans="8:8" x14ac:dyDescent="0.2">
      <c r="H3082" s="15"/>
    </row>
    <row r="3083" spans="8:8" x14ac:dyDescent="0.2">
      <c r="H3083" s="15"/>
    </row>
    <row r="3084" spans="8:8" x14ac:dyDescent="0.2">
      <c r="H3084" s="15"/>
    </row>
    <row r="3085" spans="8:8" x14ac:dyDescent="0.2">
      <c r="H3085" s="15"/>
    </row>
    <row r="3086" spans="8:8" x14ac:dyDescent="0.2">
      <c r="H3086" s="15"/>
    </row>
    <row r="3087" spans="8:8" x14ac:dyDescent="0.2">
      <c r="H3087" s="15"/>
    </row>
    <row r="3088" spans="8:8" x14ac:dyDescent="0.2">
      <c r="H3088" s="15"/>
    </row>
    <row r="3089" spans="8:8" x14ac:dyDescent="0.2">
      <c r="H3089" s="15"/>
    </row>
    <row r="3090" spans="8:8" x14ac:dyDescent="0.2">
      <c r="H3090" s="15"/>
    </row>
    <row r="3091" spans="8:8" x14ac:dyDescent="0.2">
      <c r="H3091" s="15"/>
    </row>
    <row r="3092" spans="8:8" x14ac:dyDescent="0.2">
      <c r="H3092" s="15"/>
    </row>
    <row r="3093" spans="8:8" x14ac:dyDescent="0.2">
      <c r="H3093" s="15"/>
    </row>
    <row r="3094" spans="8:8" x14ac:dyDescent="0.2">
      <c r="H3094" s="15"/>
    </row>
    <row r="3095" spans="8:8" x14ac:dyDescent="0.2">
      <c r="H3095" s="15"/>
    </row>
    <row r="3096" spans="8:8" x14ac:dyDescent="0.2">
      <c r="H3096" s="15"/>
    </row>
    <row r="3097" spans="8:8" x14ac:dyDescent="0.2">
      <c r="H3097" s="15"/>
    </row>
    <row r="3098" spans="8:8" x14ac:dyDescent="0.2">
      <c r="H3098" s="15"/>
    </row>
    <row r="3099" spans="8:8" x14ac:dyDescent="0.2">
      <c r="H3099" s="15"/>
    </row>
    <row r="3100" spans="8:8" x14ac:dyDescent="0.2">
      <c r="H3100" s="15"/>
    </row>
    <row r="3101" spans="8:8" x14ac:dyDescent="0.2">
      <c r="H3101" s="15"/>
    </row>
    <row r="3102" spans="8:8" x14ac:dyDescent="0.2">
      <c r="H3102" s="15"/>
    </row>
    <row r="3103" spans="8:8" x14ac:dyDescent="0.2">
      <c r="H3103" s="15"/>
    </row>
    <row r="3104" spans="8:8" x14ac:dyDescent="0.2">
      <c r="H3104" s="15"/>
    </row>
    <row r="3105" spans="8:8" x14ac:dyDescent="0.2">
      <c r="H3105" s="15"/>
    </row>
    <row r="3106" spans="8:8" x14ac:dyDescent="0.2">
      <c r="H3106" s="15"/>
    </row>
    <row r="3107" spans="8:8" x14ac:dyDescent="0.2">
      <c r="H3107" s="15"/>
    </row>
    <row r="3108" spans="8:8" x14ac:dyDescent="0.2">
      <c r="H3108" s="15"/>
    </row>
    <row r="3109" spans="8:8" x14ac:dyDescent="0.2">
      <c r="H3109" s="15"/>
    </row>
    <row r="3110" spans="8:8" x14ac:dyDescent="0.2">
      <c r="H3110" s="15"/>
    </row>
    <row r="3111" spans="8:8" x14ac:dyDescent="0.2">
      <c r="H3111" s="15"/>
    </row>
    <row r="3112" spans="8:8" x14ac:dyDescent="0.2">
      <c r="H3112" s="15"/>
    </row>
    <row r="3113" spans="8:8" x14ac:dyDescent="0.2">
      <c r="H3113" s="15"/>
    </row>
    <row r="3114" spans="8:8" x14ac:dyDescent="0.2">
      <c r="H3114" s="15"/>
    </row>
    <row r="3115" spans="8:8" x14ac:dyDescent="0.2">
      <c r="H3115" s="15"/>
    </row>
    <row r="3116" spans="8:8" x14ac:dyDescent="0.2">
      <c r="H3116" s="15"/>
    </row>
    <row r="3117" spans="8:8" x14ac:dyDescent="0.2">
      <c r="H3117" s="15"/>
    </row>
    <row r="3118" spans="8:8" x14ac:dyDescent="0.2">
      <c r="H3118" s="15"/>
    </row>
    <row r="3119" spans="8:8" x14ac:dyDescent="0.2">
      <c r="H3119" s="15"/>
    </row>
    <row r="3120" spans="8:8" x14ac:dyDescent="0.2">
      <c r="H3120" s="15"/>
    </row>
    <row r="3121" spans="8:8" x14ac:dyDescent="0.2">
      <c r="H3121" s="15"/>
    </row>
    <row r="3122" spans="8:8" x14ac:dyDescent="0.2">
      <c r="H3122" s="15"/>
    </row>
    <row r="3123" spans="8:8" x14ac:dyDescent="0.2">
      <c r="H3123" s="15"/>
    </row>
    <row r="3124" spans="8:8" x14ac:dyDescent="0.2">
      <c r="H3124" s="15"/>
    </row>
    <row r="3125" spans="8:8" x14ac:dyDescent="0.2">
      <c r="H3125" s="15"/>
    </row>
    <row r="3126" spans="8:8" x14ac:dyDescent="0.2">
      <c r="H3126" s="15"/>
    </row>
    <row r="3127" spans="8:8" x14ac:dyDescent="0.2">
      <c r="H3127" s="15"/>
    </row>
    <row r="3128" spans="8:8" x14ac:dyDescent="0.2">
      <c r="H3128" s="15"/>
    </row>
    <row r="3129" spans="8:8" x14ac:dyDescent="0.2">
      <c r="H3129" s="15"/>
    </row>
    <row r="3130" spans="8:8" x14ac:dyDescent="0.2">
      <c r="H3130" s="15"/>
    </row>
    <row r="3131" spans="8:8" x14ac:dyDescent="0.2">
      <c r="H3131" s="15"/>
    </row>
    <row r="3132" spans="8:8" x14ac:dyDescent="0.2">
      <c r="H3132" s="15"/>
    </row>
    <row r="3133" spans="8:8" x14ac:dyDescent="0.2">
      <c r="H3133" s="15"/>
    </row>
    <row r="3134" spans="8:8" x14ac:dyDescent="0.2">
      <c r="H3134" s="15"/>
    </row>
    <row r="3135" spans="8:8" x14ac:dyDescent="0.2">
      <c r="H3135" s="15"/>
    </row>
    <row r="3136" spans="8:8" x14ac:dyDescent="0.2">
      <c r="H3136" s="15"/>
    </row>
    <row r="3137" spans="8:8" x14ac:dyDescent="0.2">
      <c r="H3137" s="15"/>
    </row>
    <row r="3138" spans="8:8" x14ac:dyDescent="0.2">
      <c r="H3138" s="15"/>
    </row>
    <row r="3139" spans="8:8" x14ac:dyDescent="0.2">
      <c r="H3139" s="15"/>
    </row>
    <row r="3140" spans="8:8" x14ac:dyDescent="0.2">
      <c r="H3140" s="15"/>
    </row>
    <row r="3141" spans="8:8" x14ac:dyDescent="0.2">
      <c r="H3141" s="15"/>
    </row>
    <row r="3142" spans="8:8" x14ac:dyDescent="0.2">
      <c r="H3142" s="15"/>
    </row>
    <row r="3143" spans="8:8" x14ac:dyDescent="0.2">
      <c r="H3143" s="15"/>
    </row>
    <row r="3144" spans="8:8" x14ac:dyDescent="0.2">
      <c r="H3144" s="15"/>
    </row>
    <row r="3145" spans="8:8" x14ac:dyDescent="0.2">
      <c r="H3145" s="15"/>
    </row>
    <row r="3146" spans="8:8" x14ac:dyDescent="0.2">
      <c r="H3146" s="15"/>
    </row>
    <row r="3147" spans="8:8" x14ac:dyDescent="0.2">
      <c r="H3147" s="15"/>
    </row>
    <row r="3148" spans="8:8" x14ac:dyDescent="0.2">
      <c r="H3148" s="15"/>
    </row>
    <row r="3149" spans="8:8" x14ac:dyDescent="0.2">
      <c r="H3149" s="15"/>
    </row>
    <row r="3150" spans="8:8" x14ac:dyDescent="0.2">
      <c r="H3150" s="15"/>
    </row>
    <row r="3151" spans="8:8" x14ac:dyDescent="0.2">
      <c r="H3151" s="15"/>
    </row>
    <row r="3152" spans="8:8" x14ac:dyDescent="0.2">
      <c r="H3152" s="15"/>
    </row>
    <row r="3153" spans="8:8" x14ac:dyDescent="0.2">
      <c r="H3153" s="15"/>
    </row>
    <row r="3154" spans="8:8" x14ac:dyDescent="0.2">
      <c r="H3154" s="15"/>
    </row>
    <row r="3155" spans="8:8" x14ac:dyDescent="0.2">
      <c r="H3155" s="15"/>
    </row>
    <row r="3156" spans="8:8" x14ac:dyDescent="0.2">
      <c r="H3156" s="15"/>
    </row>
    <row r="3157" spans="8:8" x14ac:dyDescent="0.2">
      <c r="H3157" s="15"/>
    </row>
    <row r="3158" spans="8:8" x14ac:dyDescent="0.2">
      <c r="H3158" s="15"/>
    </row>
    <row r="3159" spans="8:8" x14ac:dyDescent="0.2">
      <c r="H3159" s="15"/>
    </row>
    <row r="3160" spans="8:8" x14ac:dyDescent="0.2">
      <c r="H3160" s="15"/>
    </row>
    <row r="3161" spans="8:8" x14ac:dyDescent="0.2">
      <c r="H3161" s="15"/>
    </row>
    <row r="3162" spans="8:8" x14ac:dyDescent="0.2">
      <c r="H3162" s="15"/>
    </row>
    <row r="3163" spans="8:8" x14ac:dyDescent="0.2">
      <c r="H3163" s="15"/>
    </row>
    <row r="3164" spans="8:8" x14ac:dyDescent="0.2">
      <c r="H3164" s="15"/>
    </row>
    <row r="3165" spans="8:8" x14ac:dyDescent="0.2">
      <c r="H3165" s="15"/>
    </row>
    <row r="3166" spans="8:8" x14ac:dyDescent="0.2">
      <c r="H3166" s="15"/>
    </row>
    <row r="3167" spans="8:8" x14ac:dyDescent="0.2">
      <c r="H3167" s="15"/>
    </row>
    <row r="3168" spans="8:8" x14ac:dyDescent="0.2">
      <c r="H3168" s="15"/>
    </row>
    <row r="3169" spans="8:8" x14ac:dyDescent="0.2">
      <c r="H3169" s="15"/>
    </row>
    <row r="3170" spans="8:8" x14ac:dyDescent="0.2">
      <c r="H3170" s="15"/>
    </row>
    <row r="3171" spans="8:8" x14ac:dyDescent="0.2">
      <c r="H3171" s="15"/>
    </row>
    <row r="3172" spans="8:8" x14ac:dyDescent="0.2">
      <c r="H3172" s="15"/>
    </row>
    <row r="3173" spans="8:8" x14ac:dyDescent="0.2">
      <c r="H3173" s="15"/>
    </row>
    <row r="3174" spans="8:8" x14ac:dyDescent="0.2">
      <c r="H3174" s="15"/>
    </row>
    <row r="3175" spans="8:8" x14ac:dyDescent="0.2">
      <c r="H3175" s="15"/>
    </row>
    <row r="3176" spans="8:8" x14ac:dyDescent="0.2">
      <c r="H3176" s="15"/>
    </row>
    <row r="3177" spans="8:8" x14ac:dyDescent="0.2">
      <c r="H3177" s="15"/>
    </row>
    <row r="3178" spans="8:8" x14ac:dyDescent="0.2">
      <c r="H3178" s="15"/>
    </row>
    <row r="3179" spans="8:8" x14ac:dyDescent="0.2">
      <c r="H3179" s="15"/>
    </row>
    <row r="3180" spans="8:8" x14ac:dyDescent="0.2">
      <c r="H3180" s="15"/>
    </row>
    <row r="3181" spans="8:8" x14ac:dyDescent="0.2">
      <c r="H3181" s="15"/>
    </row>
    <row r="3182" spans="8:8" x14ac:dyDescent="0.2">
      <c r="H3182" s="15"/>
    </row>
    <row r="3183" spans="8:8" x14ac:dyDescent="0.2">
      <c r="H3183" s="15"/>
    </row>
    <row r="3184" spans="8:8" x14ac:dyDescent="0.2">
      <c r="H3184" s="15"/>
    </row>
    <row r="3185" spans="8:8" x14ac:dyDescent="0.2">
      <c r="H3185" s="15"/>
    </row>
    <row r="3186" spans="8:8" x14ac:dyDescent="0.2">
      <c r="H3186" s="15"/>
    </row>
    <row r="3187" spans="8:8" x14ac:dyDescent="0.2">
      <c r="H3187" s="15"/>
    </row>
    <row r="3188" spans="8:8" x14ac:dyDescent="0.2">
      <c r="H3188" s="15"/>
    </row>
    <row r="3189" spans="8:8" x14ac:dyDescent="0.2">
      <c r="H3189" s="15"/>
    </row>
    <row r="3190" spans="8:8" x14ac:dyDescent="0.2">
      <c r="H3190" s="15"/>
    </row>
    <row r="3191" spans="8:8" x14ac:dyDescent="0.2">
      <c r="H3191" s="15"/>
    </row>
    <row r="3192" spans="8:8" x14ac:dyDescent="0.2">
      <c r="H3192" s="15"/>
    </row>
    <row r="3193" spans="8:8" x14ac:dyDescent="0.2">
      <c r="H3193" s="15"/>
    </row>
    <row r="3194" spans="8:8" x14ac:dyDescent="0.2">
      <c r="H3194" s="15"/>
    </row>
    <row r="3195" spans="8:8" x14ac:dyDescent="0.2">
      <c r="H3195" s="15"/>
    </row>
    <row r="3196" spans="8:8" x14ac:dyDescent="0.2">
      <c r="H3196" s="15"/>
    </row>
    <row r="3197" spans="8:8" x14ac:dyDescent="0.2">
      <c r="H3197" s="15"/>
    </row>
    <row r="3198" spans="8:8" x14ac:dyDescent="0.2">
      <c r="H3198" s="15"/>
    </row>
    <row r="3199" spans="8:8" x14ac:dyDescent="0.2">
      <c r="H3199" s="15"/>
    </row>
    <row r="3200" spans="8:8" x14ac:dyDescent="0.2">
      <c r="H3200" s="15"/>
    </row>
    <row r="3201" spans="8:8" x14ac:dyDescent="0.2">
      <c r="H3201" s="15"/>
    </row>
    <row r="3202" spans="8:8" x14ac:dyDescent="0.2">
      <c r="H3202" s="15"/>
    </row>
    <row r="3203" spans="8:8" x14ac:dyDescent="0.2">
      <c r="H3203" s="15"/>
    </row>
    <row r="3204" spans="8:8" x14ac:dyDescent="0.2">
      <c r="H3204" s="15"/>
    </row>
    <row r="3205" spans="8:8" x14ac:dyDescent="0.2">
      <c r="H3205" s="15"/>
    </row>
    <row r="3206" spans="8:8" x14ac:dyDescent="0.2">
      <c r="H3206" s="15"/>
    </row>
    <row r="3207" spans="8:8" x14ac:dyDescent="0.2">
      <c r="H3207" s="15"/>
    </row>
    <row r="3208" spans="8:8" x14ac:dyDescent="0.2">
      <c r="H3208" s="15"/>
    </row>
    <row r="3209" spans="8:8" x14ac:dyDescent="0.2">
      <c r="H3209" s="15"/>
    </row>
    <row r="3210" spans="8:8" x14ac:dyDescent="0.2">
      <c r="H3210" s="15"/>
    </row>
    <row r="3211" spans="8:8" x14ac:dyDescent="0.2">
      <c r="H3211" s="15"/>
    </row>
    <row r="3212" spans="8:8" x14ac:dyDescent="0.2">
      <c r="H3212" s="15"/>
    </row>
    <row r="3213" spans="8:8" x14ac:dyDescent="0.2">
      <c r="H3213" s="15"/>
    </row>
    <row r="3214" spans="8:8" x14ac:dyDescent="0.2">
      <c r="H3214" s="15"/>
    </row>
    <row r="3215" spans="8:8" x14ac:dyDescent="0.2">
      <c r="H3215" s="15"/>
    </row>
    <row r="3216" spans="8:8" x14ac:dyDescent="0.2">
      <c r="H3216" s="15"/>
    </row>
    <row r="3217" spans="8:8" x14ac:dyDescent="0.2">
      <c r="H3217" s="15"/>
    </row>
    <row r="3218" spans="8:8" x14ac:dyDescent="0.2">
      <c r="H3218" s="15"/>
    </row>
    <row r="3219" spans="8:8" x14ac:dyDescent="0.2">
      <c r="H3219" s="15"/>
    </row>
    <row r="3220" spans="8:8" x14ac:dyDescent="0.2">
      <c r="H3220" s="15"/>
    </row>
    <row r="3221" spans="8:8" x14ac:dyDescent="0.2">
      <c r="H3221" s="15"/>
    </row>
    <row r="3222" spans="8:8" x14ac:dyDescent="0.2">
      <c r="H3222" s="15"/>
    </row>
    <row r="3223" spans="8:8" x14ac:dyDescent="0.2">
      <c r="H3223" s="15"/>
    </row>
    <row r="3224" spans="8:8" x14ac:dyDescent="0.2">
      <c r="H3224" s="15"/>
    </row>
    <row r="3225" spans="8:8" x14ac:dyDescent="0.2">
      <c r="H3225" s="15"/>
    </row>
    <row r="3226" spans="8:8" x14ac:dyDescent="0.2">
      <c r="H3226" s="15"/>
    </row>
    <row r="3227" spans="8:8" x14ac:dyDescent="0.2">
      <c r="H3227" s="15"/>
    </row>
    <row r="3228" spans="8:8" x14ac:dyDescent="0.2">
      <c r="H3228" s="15"/>
    </row>
    <row r="3229" spans="8:8" x14ac:dyDescent="0.2">
      <c r="H3229" s="15"/>
    </row>
    <row r="3230" spans="8:8" x14ac:dyDescent="0.2">
      <c r="H3230" s="15"/>
    </row>
    <row r="3231" spans="8:8" x14ac:dyDescent="0.2">
      <c r="H3231" s="15"/>
    </row>
    <row r="3232" spans="8:8" x14ac:dyDescent="0.2">
      <c r="H3232" s="15"/>
    </row>
    <row r="3233" spans="8:8" x14ac:dyDescent="0.2">
      <c r="H3233" s="15"/>
    </row>
    <row r="3234" spans="8:8" x14ac:dyDescent="0.2">
      <c r="H3234" s="15"/>
    </row>
    <row r="3235" spans="8:8" x14ac:dyDescent="0.2">
      <c r="H3235" s="15"/>
    </row>
    <row r="3236" spans="8:8" x14ac:dyDescent="0.2">
      <c r="H3236" s="15"/>
    </row>
    <row r="3237" spans="8:8" x14ac:dyDescent="0.2">
      <c r="H3237" s="15"/>
    </row>
    <row r="3238" spans="8:8" x14ac:dyDescent="0.2">
      <c r="H3238" s="15"/>
    </row>
    <row r="3239" spans="8:8" x14ac:dyDescent="0.2">
      <c r="H3239" s="15"/>
    </row>
    <row r="3240" spans="8:8" x14ac:dyDescent="0.2">
      <c r="H3240" s="15"/>
    </row>
    <row r="3241" spans="8:8" x14ac:dyDescent="0.2">
      <c r="H3241" s="15"/>
    </row>
    <row r="3242" spans="8:8" x14ac:dyDescent="0.2">
      <c r="H3242" s="15"/>
    </row>
    <row r="3243" spans="8:8" x14ac:dyDescent="0.2">
      <c r="H3243" s="15"/>
    </row>
    <row r="3244" spans="8:8" x14ac:dyDescent="0.2">
      <c r="H3244" s="15"/>
    </row>
    <row r="3245" spans="8:8" x14ac:dyDescent="0.2">
      <c r="H3245" s="15"/>
    </row>
    <row r="3246" spans="8:8" x14ac:dyDescent="0.2">
      <c r="H3246" s="15"/>
    </row>
    <row r="3247" spans="8:8" x14ac:dyDescent="0.2">
      <c r="H3247" s="15"/>
    </row>
    <row r="3248" spans="8:8" x14ac:dyDescent="0.2">
      <c r="H3248" s="15"/>
    </row>
    <row r="3249" spans="8:8" x14ac:dyDescent="0.2">
      <c r="H3249" s="15"/>
    </row>
    <row r="3250" spans="8:8" x14ac:dyDescent="0.2">
      <c r="H3250" s="15"/>
    </row>
    <row r="3251" spans="8:8" x14ac:dyDescent="0.2">
      <c r="H3251" s="15"/>
    </row>
    <row r="3252" spans="8:8" x14ac:dyDescent="0.2">
      <c r="H3252" s="15"/>
    </row>
    <row r="3253" spans="8:8" x14ac:dyDescent="0.2">
      <c r="H3253" s="15"/>
    </row>
    <row r="3254" spans="8:8" x14ac:dyDescent="0.2">
      <c r="H3254" s="15"/>
    </row>
    <row r="3255" spans="8:8" x14ac:dyDescent="0.2">
      <c r="H3255" s="15"/>
    </row>
    <row r="3256" spans="8:8" x14ac:dyDescent="0.2">
      <c r="H3256" s="15"/>
    </row>
    <row r="3257" spans="8:8" x14ac:dyDescent="0.2">
      <c r="H3257" s="15"/>
    </row>
    <row r="3258" spans="8:8" x14ac:dyDescent="0.2">
      <c r="H3258" s="15"/>
    </row>
    <row r="3259" spans="8:8" x14ac:dyDescent="0.2">
      <c r="H3259" s="15"/>
    </row>
    <row r="3260" spans="8:8" x14ac:dyDescent="0.2">
      <c r="H3260" s="15"/>
    </row>
    <row r="3261" spans="8:8" x14ac:dyDescent="0.2">
      <c r="H3261" s="15"/>
    </row>
    <row r="3262" spans="8:8" x14ac:dyDescent="0.2">
      <c r="H3262" s="15"/>
    </row>
    <row r="3263" spans="8:8" x14ac:dyDescent="0.2">
      <c r="H3263" s="15"/>
    </row>
    <row r="3264" spans="8:8" x14ac:dyDescent="0.2">
      <c r="H3264" s="15"/>
    </row>
    <row r="3265" spans="8:8" x14ac:dyDescent="0.2">
      <c r="H3265" s="15"/>
    </row>
    <row r="3266" spans="8:8" x14ac:dyDescent="0.2">
      <c r="H3266" s="15"/>
    </row>
    <row r="3267" spans="8:8" x14ac:dyDescent="0.2">
      <c r="H3267" s="15"/>
    </row>
    <row r="3268" spans="8:8" x14ac:dyDescent="0.2">
      <c r="H3268" s="15"/>
    </row>
    <row r="3269" spans="8:8" x14ac:dyDescent="0.2">
      <c r="H3269" s="15"/>
    </row>
    <row r="3270" spans="8:8" x14ac:dyDescent="0.2">
      <c r="H3270" s="15"/>
    </row>
    <row r="3271" spans="8:8" x14ac:dyDescent="0.2">
      <c r="H3271" s="15"/>
    </row>
    <row r="3272" spans="8:8" x14ac:dyDescent="0.2">
      <c r="H3272" s="15"/>
    </row>
    <row r="3273" spans="8:8" x14ac:dyDescent="0.2">
      <c r="H3273" s="15"/>
    </row>
    <row r="3274" spans="8:8" x14ac:dyDescent="0.2">
      <c r="H3274" s="15"/>
    </row>
    <row r="3275" spans="8:8" x14ac:dyDescent="0.2">
      <c r="H3275" s="15"/>
    </row>
    <row r="3276" spans="8:8" x14ac:dyDescent="0.2">
      <c r="H3276" s="15"/>
    </row>
    <row r="3277" spans="8:8" x14ac:dyDescent="0.2">
      <c r="H3277" s="15"/>
    </row>
    <row r="3278" spans="8:8" x14ac:dyDescent="0.2">
      <c r="H3278" s="15"/>
    </row>
    <row r="3279" spans="8:8" x14ac:dyDescent="0.2">
      <c r="H3279" s="15"/>
    </row>
    <row r="3280" spans="8:8" x14ac:dyDescent="0.2">
      <c r="H3280" s="15"/>
    </row>
    <row r="3281" spans="8:8" x14ac:dyDescent="0.2">
      <c r="H3281" s="15"/>
    </row>
    <row r="3282" spans="8:8" x14ac:dyDescent="0.2">
      <c r="H3282" s="15"/>
    </row>
    <row r="3283" spans="8:8" x14ac:dyDescent="0.2">
      <c r="H3283" s="15"/>
    </row>
    <row r="3284" spans="8:8" x14ac:dyDescent="0.2">
      <c r="H3284" s="15"/>
    </row>
    <row r="3285" spans="8:8" x14ac:dyDescent="0.2">
      <c r="H3285" s="15"/>
    </row>
    <row r="3286" spans="8:8" x14ac:dyDescent="0.2">
      <c r="H3286" s="15"/>
    </row>
    <row r="3287" spans="8:8" x14ac:dyDescent="0.2">
      <c r="H3287" s="15"/>
    </row>
    <row r="3288" spans="8:8" x14ac:dyDescent="0.2">
      <c r="H3288" s="15"/>
    </row>
    <row r="3289" spans="8:8" x14ac:dyDescent="0.2">
      <c r="H3289" s="15"/>
    </row>
    <row r="3290" spans="8:8" x14ac:dyDescent="0.2">
      <c r="H3290" s="15"/>
    </row>
    <row r="3291" spans="8:8" x14ac:dyDescent="0.2">
      <c r="H3291" s="15"/>
    </row>
    <row r="3292" spans="8:8" x14ac:dyDescent="0.2">
      <c r="H3292" s="15"/>
    </row>
    <row r="3293" spans="8:8" x14ac:dyDescent="0.2">
      <c r="H3293" s="15"/>
    </row>
    <row r="3294" spans="8:8" x14ac:dyDescent="0.2">
      <c r="H3294" s="15"/>
    </row>
    <row r="3295" spans="8:8" x14ac:dyDescent="0.2">
      <c r="H3295" s="15"/>
    </row>
    <row r="3296" spans="8:8" x14ac:dyDescent="0.2">
      <c r="H3296" s="15"/>
    </row>
    <row r="3297" spans="8:8" x14ac:dyDescent="0.2">
      <c r="H3297" s="15"/>
    </row>
    <row r="3298" spans="8:8" x14ac:dyDescent="0.2">
      <c r="H3298" s="15"/>
    </row>
    <row r="3299" spans="8:8" x14ac:dyDescent="0.2">
      <c r="H3299" s="15"/>
    </row>
    <row r="3300" spans="8:8" x14ac:dyDescent="0.2">
      <c r="H3300" s="15"/>
    </row>
    <row r="3301" spans="8:8" x14ac:dyDescent="0.2">
      <c r="H3301" s="15"/>
    </row>
    <row r="3302" spans="8:8" x14ac:dyDescent="0.2">
      <c r="H3302" s="15"/>
    </row>
    <row r="3303" spans="8:8" x14ac:dyDescent="0.2">
      <c r="H3303" s="15"/>
    </row>
    <row r="3304" spans="8:8" x14ac:dyDescent="0.2">
      <c r="H3304" s="15"/>
    </row>
    <row r="3305" spans="8:8" x14ac:dyDescent="0.2">
      <c r="H3305" s="15"/>
    </row>
    <row r="3306" spans="8:8" x14ac:dyDescent="0.2">
      <c r="H3306" s="15"/>
    </row>
    <row r="3307" spans="8:8" x14ac:dyDescent="0.2">
      <c r="H3307" s="15"/>
    </row>
    <row r="3308" spans="8:8" x14ac:dyDescent="0.2">
      <c r="H3308" s="15"/>
    </row>
    <row r="3309" spans="8:8" x14ac:dyDescent="0.2">
      <c r="H3309" s="15"/>
    </row>
    <row r="3310" spans="8:8" x14ac:dyDescent="0.2">
      <c r="H3310" s="15"/>
    </row>
    <row r="3311" spans="8:8" x14ac:dyDescent="0.2">
      <c r="H3311" s="15"/>
    </row>
    <row r="3312" spans="8:8" x14ac:dyDescent="0.2">
      <c r="H3312" s="15"/>
    </row>
    <row r="3313" spans="8:8" x14ac:dyDescent="0.2">
      <c r="H3313" s="15"/>
    </row>
    <row r="3314" spans="8:8" x14ac:dyDescent="0.2">
      <c r="H3314" s="15"/>
    </row>
    <row r="3315" spans="8:8" x14ac:dyDescent="0.2">
      <c r="H3315" s="15"/>
    </row>
    <row r="3316" spans="8:8" x14ac:dyDescent="0.2">
      <c r="H3316" s="15"/>
    </row>
    <row r="3317" spans="8:8" x14ac:dyDescent="0.2">
      <c r="H3317" s="15"/>
    </row>
    <row r="3318" spans="8:8" x14ac:dyDescent="0.2">
      <c r="H3318" s="15"/>
    </row>
    <row r="3319" spans="8:8" x14ac:dyDescent="0.2">
      <c r="H3319" s="15"/>
    </row>
    <row r="3320" spans="8:8" x14ac:dyDescent="0.2">
      <c r="H3320" s="15"/>
    </row>
    <row r="3321" spans="8:8" x14ac:dyDescent="0.2">
      <c r="H3321" s="15"/>
    </row>
    <row r="3322" spans="8:8" x14ac:dyDescent="0.2">
      <c r="H3322" s="15"/>
    </row>
    <row r="3323" spans="8:8" x14ac:dyDescent="0.2">
      <c r="H3323" s="15"/>
    </row>
    <row r="3324" spans="8:8" x14ac:dyDescent="0.2">
      <c r="H3324" s="15"/>
    </row>
    <row r="3325" spans="8:8" x14ac:dyDescent="0.2">
      <c r="H3325" s="15"/>
    </row>
    <row r="3326" spans="8:8" x14ac:dyDescent="0.2">
      <c r="H3326" s="15"/>
    </row>
    <row r="3327" spans="8:8" x14ac:dyDescent="0.2">
      <c r="H3327" s="15"/>
    </row>
    <row r="3328" spans="8:8" x14ac:dyDescent="0.2">
      <c r="H3328" s="15"/>
    </row>
    <row r="3329" spans="8:8" x14ac:dyDescent="0.2">
      <c r="H3329" s="15"/>
    </row>
    <row r="3330" spans="8:8" x14ac:dyDescent="0.2">
      <c r="H3330" s="15"/>
    </row>
    <row r="3331" spans="8:8" x14ac:dyDescent="0.2">
      <c r="H3331" s="15"/>
    </row>
    <row r="3332" spans="8:8" x14ac:dyDescent="0.2">
      <c r="H3332" s="15"/>
    </row>
    <row r="3333" spans="8:8" x14ac:dyDescent="0.2">
      <c r="H3333" s="15"/>
    </row>
    <row r="3334" spans="8:8" x14ac:dyDescent="0.2">
      <c r="H3334" s="15"/>
    </row>
    <row r="3335" spans="8:8" x14ac:dyDescent="0.2">
      <c r="H3335" s="15"/>
    </row>
    <row r="3336" spans="8:8" x14ac:dyDescent="0.2">
      <c r="H3336" s="15"/>
    </row>
    <row r="3337" spans="8:8" x14ac:dyDescent="0.2">
      <c r="H3337" s="15"/>
    </row>
    <row r="3338" spans="8:8" x14ac:dyDescent="0.2">
      <c r="H3338" s="15"/>
    </row>
    <row r="3339" spans="8:8" x14ac:dyDescent="0.2">
      <c r="H3339" s="15"/>
    </row>
    <row r="3340" spans="8:8" x14ac:dyDescent="0.2">
      <c r="H3340" s="15"/>
    </row>
    <row r="3341" spans="8:8" x14ac:dyDescent="0.2">
      <c r="H3341" s="15"/>
    </row>
    <row r="3342" spans="8:8" x14ac:dyDescent="0.2">
      <c r="H3342" s="15"/>
    </row>
    <row r="3343" spans="8:8" x14ac:dyDescent="0.2">
      <c r="H3343" s="15"/>
    </row>
    <row r="3344" spans="8:8" x14ac:dyDescent="0.2">
      <c r="H3344" s="15"/>
    </row>
    <row r="3345" spans="8:8" x14ac:dyDescent="0.2">
      <c r="H3345" s="15"/>
    </row>
    <row r="3346" spans="8:8" x14ac:dyDescent="0.2">
      <c r="H3346" s="15"/>
    </row>
    <row r="3347" spans="8:8" x14ac:dyDescent="0.2">
      <c r="H3347" s="15"/>
    </row>
    <row r="3348" spans="8:8" x14ac:dyDescent="0.2">
      <c r="H3348" s="15"/>
    </row>
    <row r="3349" spans="8:8" x14ac:dyDescent="0.2">
      <c r="H3349" s="15"/>
    </row>
    <row r="3350" spans="8:8" x14ac:dyDescent="0.2">
      <c r="H3350" s="15"/>
    </row>
    <row r="3351" spans="8:8" x14ac:dyDescent="0.2">
      <c r="H3351" s="15"/>
    </row>
    <row r="3352" spans="8:8" x14ac:dyDescent="0.2">
      <c r="H3352" s="15"/>
    </row>
    <row r="3353" spans="8:8" x14ac:dyDescent="0.2">
      <c r="H3353" s="15"/>
    </row>
    <row r="3354" spans="8:8" x14ac:dyDescent="0.2">
      <c r="H3354" s="15"/>
    </row>
    <row r="3355" spans="8:8" x14ac:dyDescent="0.2">
      <c r="H3355" s="15"/>
    </row>
    <row r="3356" spans="8:8" x14ac:dyDescent="0.2">
      <c r="H3356" s="15"/>
    </row>
    <row r="3357" spans="8:8" x14ac:dyDescent="0.2">
      <c r="H3357" s="15"/>
    </row>
    <row r="3358" spans="8:8" x14ac:dyDescent="0.2">
      <c r="H3358" s="15"/>
    </row>
    <row r="3359" spans="8:8" x14ac:dyDescent="0.2">
      <c r="H3359" s="15"/>
    </row>
    <row r="3360" spans="8:8" x14ac:dyDescent="0.2">
      <c r="H3360" s="15"/>
    </row>
    <row r="3361" spans="8:8" x14ac:dyDescent="0.2">
      <c r="H3361" s="15"/>
    </row>
    <row r="3362" spans="8:8" x14ac:dyDescent="0.2">
      <c r="H3362" s="15"/>
    </row>
    <row r="3363" spans="8:8" x14ac:dyDescent="0.2">
      <c r="H3363" s="15"/>
    </row>
    <row r="3364" spans="8:8" x14ac:dyDescent="0.2">
      <c r="H3364" s="15"/>
    </row>
    <row r="3365" spans="8:8" x14ac:dyDescent="0.2">
      <c r="H3365" s="15"/>
    </row>
    <row r="3366" spans="8:8" x14ac:dyDescent="0.2">
      <c r="H3366" s="15"/>
    </row>
    <row r="3367" spans="8:8" x14ac:dyDescent="0.2">
      <c r="H3367" s="15"/>
    </row>
    <row r="3368" spans="8:8" x14ac:dyDescent="0.2">
      <c r="H3368" s="15"/>
    </row>
    <row r="3369" spans="8:8" x14ac:dyDescent="0.2">
      <c r="H3369" s="15"/>
    </row>
    <row r="3370" spans="8:8" x14ac:dyDescent="0.2">
      <c r="H3370" s="15"/>
    </row>
    <row r="3371" spans="8:8" x14ac:dyDescent="0.2">
      <c r="H3371" s="15"/>
    </row>
    <row r="3372" spans="8:8" x14ac:dyDescent="0.2">
      <c r="H3372" s="15"/>
    </row>
    <row r="3373" spans="8:8" x14ac:dyDescent="0.2">
      <c r="H3373" s="15"/>
    </row>
    <row r="3374" spans="8:8" x14ac:dyDescent="0.2">
      <c r="H3374" s="15"/>
    </row>
    <row r="3375" spans="8:8" x14ac:dyDescent="0.2">
      <c r="H3375" s="15"/>
    </row>
    <row r="3376" spans="8:8" x14ac:dyDescent="0.2">
      <c r="H3376" s="15"/>
    </row>
    <row r="3377" spans="8:8" x14ac:dyDescent="0.2">
      <c r="H3377" s="15"/>
    </row>
    <row r="3378" spans="8:8" x14ac:dyDescent="0.2">
      <c r="H3378" s="15"/>
    </row>
    <row r="3379" spans="8:8" x14ac:dyDescent="0.2">
      <c r="H3379" s="15"/>
    </row>
    <row r="3380" spans="8:8" x14ac:dyDescent="0.2">
      <c r="H3380" s="15"/>
    </row>
    <row r="3381" spans="8:8" x14ac:dyDescent="0.2">
      <c r="H3381" s="15"/>
    </row>
    <row r="3382" spans="8:8" x14ac:dyDescent="0.2">
      <c r="H3382" s="15"/>
    </row>
    <row r="3383" spans="8:8" x14ac:dyDescent="0.2">
      <c r="H3383" s="15"/>
    </row>
    <row r="3384" spans="8:8" x14ac:dyDescent="0.2">
      <c r="H3384" s="15"/>
    </row>
    <row r="3385" spans="8:8" x14ac:dyDescent="0.2">
      <c r="H3385" s="15"/>
    </row>
    <row r="3386" spans="8:8" x14ac:dyDescent="0.2">
      <c r="H3386" s="15"/>
    </row>
    <row r="3387" spans="8:8" x14ac:dyDescent="0.2">
      <c r="H3387" s="15"/>
    </row>
    <row r="3388" spans="8:8" x14ac:dyDescent="0.2">
      <c r="H3388" s="15"/>
    </row>
    <row r="3389" spans="8:8" x14ac:dyDescent="0.2">
      <c r="H3389" s="15"/>
    </row>
    <row r="3390" spans="8:8" x14ac:dyDescent="0.2">
      <c r="H3390" s="15"/>
    </row>
    <row r="3391" spans="8:8" x14ac:dyDescent="0.2">
      <c r="H3391" s="15"/>
    </row>
    <row r="3392" spans="8:8" x14ac:dyDescent="0.2">
      <c r="H3392" s="15"/>
    </row>
    <row r="3393" spans="8:8" x14ac:dyDescent="0.2">
      <c r="H3393" s="15"/>
    </row>
    <row r="3394" spans="8:8" x14ac:dyDescent="0.2">
      <c r="H3394" s="15"/>
    </row>
    <row r="3395" spans="8:8" x14ac:dyDescent="0.2">
      <c r="H3395" s="15"/>
    </row>
    <row r="3396" spans="8:8" x14ac:dyDescent="0.2">
      <c r="H3396" s="15"/>
    </row>
    <row r="3397" spans="8:8" x14ac:dyDescent="0.2">
      <c r="H3397" s="15"/>
    </row>
    <row r="3398" spans="8:8" x14ac:dyDescent="0.2">
      <c r="H3398" s="15"/>
    </row>
    <row r="3399" spans="8:8" x14ac:dyDescent="0.2">
      <c r="H3399" s="15"/>
    </row>
    <row r="3400" spans="8:8" x14ac:dyDescent="0.2">
      <c r="H3400" s="15"/>
    </row>
    <row r="3401" spans="8:8" x14ac:dyDescent="0.2">
      <c r="H3401" s="15"/>
    </row>
    <row r="3402" spans="8:8" x14ac:dyDescent="0.2">
      <c r="H3402" s="15"/>
    </row>
    <row r="3403" spans="8:8" x14ac:dyDescent="0.2">
      <c r="H3403" s="15"/>
    </row>
    <row r="3404" spans="8:8" x14ac:dyDescent="0.2">
      <c r="H3404" s="15"/>
    </row>
    <row r="3405" spans="8:8" x14ac:dyDescent="0.2">
      <c r="H3405" s="15"/>
    </row>
    <row r="3406" spans="8:8" x14ac:dyDescent="0.2">
      <c r="H3406" s="15"/>
    </row>
    <row r="3407" spans="8:8" x14ac:dyDescent="0.2">
      <c r="H3407" s="15"/>
    </row>
    <row r="3408" spans="8:8" x14ac:dyDescent="0.2">
      <c r="H3408" s="15"/>
    </row>
    <row r="3409" spans="8:8" x14ac:dyDescent="0.2">
      <c r="H3409" s="15"/>
    </row>
    <row r="3410" spans="8:8" x14ac:dyDescent="0.2">
      <c r="H3410" s="15"/>
    </row>
    <row r="3411" spans="8:8" x14ac:dyDescent="0.2">
      <c r="H3411" s="15"/>
    </row>
    <row r="3412" spans="8:8" x14ac:dyDescent="0.2">
      <c r="H3412" s="15"/>
    </row>
    <row r="3413" spans="8:8" x14ac:dyDescent="0.2">
      <c r="H3413" s="15"/>
    </row>
    <row r="3414" spans="8:8" x14ac:dyDescent="0.2">
      <c r="H3414" s="15"/>
    </row>
    <row r="3415" spans="8:8" x14ac:dyDescent="0.2">
      <c r="H3415" s="15"/>
    </row>
    <row r="3416" spans="8:8" x14ac:dyDescent="0.2">
      <c r="H3416" s="15"/>
    </row>
    <row r="3417" spans="8:8" x14ac:dyDescent="0.2">
      <c r="H3417" s="15"/>
    </row>
    <row r="3418" spans="8:8" x14ac:dyDescent="0.2">
      <c r="H3418" s="15"/>
    </row>
    <row r="3419" spans="8:8" x14ac:dyDescent="0.2">
      <c r="H3419" s="15"/>
    </row>
    <row r="3420" spans="8:8" x14ac:dyDescent="0.2">
      <c r="H3420" s="15"/>
    </row>
    <row r="3421" spans="8:8" x14ac:dyDescent="0.2">
      <c r="H3421" s="15"/>
    </row>
    <row r="3422" spans="8:8" x14ac:dyDescent="0.2">
      <c r="H3422" s="15"/>
    </row>
    <row r="3423" spans="8:8" x14ac:dyDescent="0.2">
      <c r="H3423" s="15"/>
    </row>
    <row r="3424" spans="8:8" x14ac:dyDescent="0.2">
      <c r="H3424" s="15"/>
    </row>
    <row r="3425" spans="8:8" x14ac:dyDescent="0.2">
      <c r="H3425" s="15"/>
    </row>
    <row r="3426" spans="8:8" x14ac:dyDescent="0.2">
      <c r="H3426" s="15"/>
    </row>
    <row r="3427" spans="8:8" x14ac:dyDescent="0.2">
      <c r="H3427" s="15"/>
    </row>
    <row r="3428" spans="8:8" x14ac:dyDescent="0.2">
      <c r="H3428" s="15"/>
    </row>
    <row r="3429" spans="8:8" x14ac:dyDescent="0.2">
      <c r="H3429" s="15"/>
    </row>
    <row r="3430" spans="8:8" x14ac:dyDescent="0.2">
      <c r="H3430" s="15"/>
    </row>
    <row r="3431" spans="8:8" x14ac:dyDescent="0.2">
      <c r="H3431" s="15"/>
    </row>
    <row r="3432" spans="8:8" x14ac:dyDescent="0.2">
      <c r="H3432" s="15"/>
    </row>
    <row r="3433" spans="8:8" x14ac:dyDescent="0.2">
      <c r="H3433" s="15"/>
    </row>
    <row r="3434" spans="8:8" x14ac:dyDescent="0.2">
      <c r="H3434" s="15"/>
    </row>
    <row r="3435" spans="8:8" x14ac:dyDescent="0.2">
      <c r="H3435" s="15"/>
    </row>
    <row r="3436" spans="8:8" x14ac:dyDescent="0.2">
      <c r="H3436" s="15"/>
    </row>
    <row r="3437" spans="8:8" x14ac:dyDescent="0.2">
      <c r="H3437" s="15"/>
    </row>
    <row r="3438" spans="8:8" x14ac:dyDescent="0.2">
      <c r="H3438" s="15"/>
    </row>
    <row r="3439" spans="8:8" x14ac:dyDescent="0.2">
      <c r="H3439" s="15"/>
    </row>
    <row r="3440" spans="8:8" x14ac:dyDescent="0.2">
      <c r="H3440" s="15"/>
    </row>
    <row r="3441" spans="8:8" x14ac:dyDescent="0.2">
      <c r="H3441" s="15"/>
    </row>
    <row r="3442" spans="8:8" x14ac:dyDescent="0.2">
      <c r="H3442" s="15"/>
    </row>
    <row r="3443" spans="8:8" x14ac:dyDescent="0.2">
      <c r="H3443" s="15"/>
    </row>
    <row r="3444" spans="8:8" x14ac:dyDescent="0.2">
      <c r="H3444" s="15"/>
    </row>
    <row r="3445" spans="8:8" x14ac:dyDescent="0.2">
      <c r="H3445" s="15"/>
    </row>
    <row r="3446" spans="8:8" x14ac:dyDescent="0.2">
      <c r="H3446" s="15"/>
    </row>
    <row r="3447" spans="8:8" x14ac:dyDescent="0.2">
      <c r="H3447" s="15"/>
    </row>
    <row r="3448" spans="8:8" x14ac:dyDescent="0.2">
      <c r="H3448" s="15"/>
    </row>
    <row r="3449" spans="8:8" x14ac:dyDescent="0.2">
      <c r="H3449" s="15"/>
    </row>
    <row r="3450" spans="8:8" x14ac:dyDescent="0.2">
      <c r="H3450" s="15"/>
    </row>
    <row r="3451" spans="8:8" x14ac:dyDescent="0.2">
      <c r="H3451" s="15"/>
    </row>
    <row r="3452" spans="8:8" x14ac:dyDescent="0.2">
      <c r="H3452" s="15"/>
    </row>
    <row r="3453" spans="8:8" x14ac:dyDescent="0.2">
      <c r="H3453" s="15"/>
    </row>
    <row r="3454" spans="8:8" x14ac:dyDescent="0.2">
      <c r="H3454" s="15"/>
    </row>
    <row r="3455" spans="8:8" x14ac:dyDescent="0.2">
      <c r="H3455" s="15"/>
    </row>
    <row r="3456" spans="8:8" x14ac:dyDescent="0.2">
      <c r="H3456" s="15"/>
    </row>
    <row r="3457" spans="8:8" x14ac:dyDescent="0.2">
      <c r="H3457" s="15"/>
    </row>
    <row r="3458" spans="8:8" x14ac:dyDescent="0.2">
      <c r="H3458" s="15"/>
    </row>
    <row r="3459" spans="8:8" x14ac:dyDescent="0.2">
      <c r="H3459" s="15"/>
    </row>
    <row r="3460" spans="8:8" x14ac:dyDescent="0.2">
      <c r="H3460" s="15"/>
    </row>
    <row r="3461" spans="8:8" x14ac:dyDescent="0.2">
      <c r="H3461" s="15"/>
    </row>
    <row r="3462" spans="8:8" x14ac:dyDescent="0.2">
      <c r="H3462" s="15"/>
    </row>
    <row r="3463" spans="8:8" x14ac:dyDescent="0.2">
      <c r="H3463" s="15"/>
    </row>
    <row r="3464" spans="8:8" x14ac:dyDescent="0.2">
      <c r="H3464" s="15"/>
    </row>
    <row r="3465" spans="8:8" x14ac:dyDescent="0.2">
      <c r="H3465" s="15"/>
    </row>
    <row r="3466" spans="8:8" x14ac:dyDescent="0.2">
      <c r="H3466" s="15"/>
    </row>
    <row r="3467" spans="8:8" x14ac:dyDescent="0.2">
      <c r="H3467" s="15"/>
    </row>
    <row r="3468" spans="8:8" x14ac:dyDescent="0.2">
      <c r="H3468" s="15"/>
    </row>
    <row r="3469" spans="8:8" x14ac:dyDescent="0.2">
      <c r="H3469" s="15"/>
    </row>
    <row r="3470" spans="8:8" x14ac:dyDescent="0.2">
      <c r="H3470" s="15"/>
    </row>
    <row r="3471" spans="8:8" x14ac:dyDescent="0.2">
      <c r="H3471" s="15"/>
    </row>
    <row r="3472" spans="8:8" x14ac:dyDescent="0.2">
      <c r="H3472" s="15"/>
    </row>
    <row r="3473" spans="8:8" x14ac:dyDescent="0.2">
      <c r="H3473" s="15"/>
    </row>
    <row r="3474" spans="8:8" x14ac:dyDescent="0.2">
      <c r="H3474" s="15"/>
    </row>
    <row r="3475" spans="8:8" x14ac:dyDescent="0.2">
      <c r="H3475" s="15"/>
    </row>
    <row r="3476" spans="8:8" x14ac:dyDescent="0.2">
      <c r="H3476" s="15"/>
    </row>
    <row r="3477" spans="8:8" x14ac:dyDescent="0.2">
      <c r="H3477" s="15"/>
    </row>
    <row r="3478" spans="8:8" x14ac:dyDescent="0.2">
      <c r="H3478" s="15"/>
    </row>
    <row r="3479" spans="8:8" x14ac:dyDescent="0.2">
      <c r="H3479" s="15"/>
    </row>
    <row r="3480" spans="8:8" x14ac:dyDescent="0.2">
      <c r="H3480" s="15"/>
    </row>
    <row r="3481" spans="8:8" x14ac:dyDescent="0.2">
      <c r="H3481" s="15"/>
    </row>
    <row r="3482" spans="8:8" x14ac:dyDescent="0.2">
      <c r="H3482" s="15"/>
    </row>
    <row r="3483" spans="8:8" x14ac:dyDescent="0.2">
      <c r="H3483" s="15"/>
    </row>
    <row r="3484" spans="8:8" x14ac:dyDescent="0.2">
      <c r="H3484" s="15"/>
    </row>
    <row r="3485" spans="8:8" x14ac:dyDescent="0.2">
      <c r="H3485" s="15"/>
    </row>
    <row r="3486" spans="8:8" x14ac:dyDescent="0.2">
      <c r="H3486" s="15"/>
    </row>
    <row r="3487" spans="8:8" x14ac:dyDescent="0.2">
      <c r="H3487" s="15"/>
    </row>
    <row r="3488" spans="8:8" x14ac:dyDescent="0.2">
      <c r="H3488" s="15"/>
    </row>
    <row r="3489" spans="8:8" x14ac:dyDescent="0.2">
      <c r="H3489" s="15"/>
    </row>
    <row r="3490" spans="8:8" x14ac:dyDescent="0.2">
      <c r="H3490" s="15"/>
    </row>
    <row r="3491" spans="8:8" x14ac:dyDescent="0.2">
      <c r="H3491" s="15"/>
    </row>
    <row r="3492" spans="8:8" x14ac:dyDescent="0.2">
      <c r="H3492" s="15"/>
    </row>
    <row r="3493" spans="8:8" x14ac:dyDescent="0.2">
      <c r="H3493" s="15"/>
    </row>
    <row r="3494" spans="8:8" x14ac:dyDescent="0.2">
      <c r="H3494" s="15"/>
    </row>
    <row r="3495" spans="8:8" x14ac:dyDescent="0.2">
      <c r="H3495" s="15"/>
    </row>
    <row r="3496" spans="8:8" x14ac:dyDescent="0.2">
      <c r="H3496" s="15"/>
    </row>
    <row r="3497" spans="8:8" x14ac:dyDescent="0.2">
      <c r="H3497" s="15"/>
    </row>
    <row r="3498" spans="8:8" x14ac:dyDescent="0.2">
      <c r="H3498" s="15"/>
    </row>
    <row r="3499" spans="8:8" x14ac:dyDescent="0.2">
      <c r="H3499" s="15"/>
    </row>
    <row r="3500" spans="8:8" x14ac:dyDescent="0.2">
      <c r="H3500" s="15"/>
    </row>
    <row r="3501" spans="8:8" x14ac:dyDescent="0.2">
      <c r="H3501" s="15"/>
    </row>
    <row r="3502" spans="8:8" x14ac:dyDescent="0.2">
      <c r="H3502" s="15"/>
    </row>
    <row r="3503" spans="8:8" x14ac:dyDescent="0.2">
      <c r="H3503" s="15"/>
    </row>
    <row r="3504" spans="8:8" x14ac:dyDescent="0.2">
      <c r="H3504" s="15"/>
    </row>
    <row r="3505" spans="8:8" x14ac:dyDescent="0.2">
      <c r="H3505" s="15"/>
    </row>
    <row r="3506" spans="8:8" x14ac:dyDescent="0.2">
      <c r="H3506" s="15"/>
    </row>
    <row r="3507" spans="8:8" x14ac:dyDescent="0.2">
      <c r="H3507" s="15"/>
    </row>
    <row r="3508" spans="8:8" x14ac:dyDescent="0.2">
      <c r="H3508" s="15"/>
    </row>
    <row r="3509" spans="8:8" x14ac:dyDescent="0.2">
      <c r="H3509" s="15"/>
    </row>
    <row r="3510" spans="8:8" x14ac:dyDescent="0.2">
      <c r="H3510" s="15"/>
    </row>
    <row r="3511" spans="8:8" x14ac:dyDescent="0.2">
      <c r="H3511" s="15"/>
    </row>
    <row r="3512" spans="8:8" x14ac:dyDescent="0.2">
      <c r="H3512" s="15"/>
    </row>
    <row r="3513" spans="8:8" x14ac:dyDescent="0.2">
      <c r="H3513" s="15"/>
    </row>
    <row r="3514" spans="8:8" x14ac:dyDescent="0.2">
      <c r="H3514" s="15"/>
    </row>
    <row r="3515" spans="8:8" x14ac:dyDescent="0.2">
      <c r="H3515" s="15"/>
    </row>
    <row r="3516" spans="8:8" x14ac:dyDescent="0.2">
      <c r="H3516" s="15"/>
    </row>
    <row r="3517" spans="8:8" x14ac:dyDescent="0.2">
      <c r="H3517" s="15"/>
    </row>
    <row r="3518" spans="8:8" x14ac:dyDescent="0.2">
      <c r="H3518" s="15"/>
    </row>
    <row r="3519" spans="8:8" x14ac:dyDescent="0.2">
      <c r="H3519" s="15"/>
    </row>
    <row r="3520" spans="8:8" x14ac:dyDescent="0.2">
      <c r="H3520" s="15"/>
    </row>
    <row r="3521" spans="8:8" x14ac:dyDescent="0.2">
      <c r="H3521" s="15"/>
    </row>
    <row r="3522" spans="8:8" x14ac:dyDescent="0.2">
      <c r="H3522" s="15"/>
    </row>
    <row r="3523" spans="8:8" x14ac:dyDescent="0.2">
      <c r="H3523" s="15"/>
    </row>
    <row r="3524" spans="8:8" x14ac:dyDescent="0.2">
      <c r="H3524" s="15"/>
    </row>
    <row r="3525" spans="8:8" x14ac:dyDescent="0.2">
      <c r="H3525" s="15"/>
    </row>
    <row r="3526" spans="8:8" x14ac:dyDescent="0.2">
      <c r="H3526" s="15"/>
    </row>
    <row r="3527" spans="8:8" x14ac:dyDescent="0.2">
      <c r="H3527" s="15"/>
    </row>
    <row r="3528" spans="8:8" x14ac:dyDescent="0.2">
      <c r="H3528" s="15"/>
    </row>
    <row r="3529" spans="8:8" x14ac:dyDescent="0.2">
      <c r="H3529" s="15"/>
    </row>
    <row r="3530" spans="8:8" x14ac:dyDescent="0.2">
      <c r="H3530" s="15"/>
    </row>
    <row r="3531" spans="8:8" x14ac:dyDescent="0.2">
      <c r="H3531" s="15"/>
    </row>
    <row r="3532" spans="8:8" x14ac:dyDescent="0.2">
      <c r="H3532" s="15"/>
    </row>
    <row r="3533" spans="8:8" x14ac:dyDescent="0.2">
      <c r="H3533" s="15"/>
    </row>
    <row r="3534" spans="8:8" x14ac:dyDescent="0.2">
      <c r="H3534" s="15"/>
    </row>
    <row r="3535" spans="8:8" x14ac:dyDescent="0.2">
      <c r="H3535" s="15"/>
    </row>
    <row r="3536" spans="8:8" x14ac:dyDescent="0.2">
      <c r="H3536" s="15"/>
    </row>
    <row r="3537" spans="8:8" x14ac:dyDescent="0.2">
      <c r="H3537" s="15"/>
    </row>
    <row r="3538" spans="8:8" x14ac:dyDescent="0.2">
      <c r="H3538" s="15"/>
    </row>
    <row r="3539" spans="8:8" x14ac:dyDescent="0.2">
      <c r="H3539" s="15"/>
    </row>
    <row r="3540" spans="8:8" x14ac:dyDescent="0.2">
      <c r="H3540" s="15"/>
    </row>
    <row r="3541" spans="8:8" x14ac:dyDescent="0.2">
      <c r="H3541" s="15"/>
    </row>
    <row r="3542" spans="8:8" x14ac:dyDescent="0.2">
      <c r="H3542" s="15"/>
    </row>
    <row r="3543" spans="8:8" x14ac:dyDescent="0.2">
      <c r="H3543" s="15"/>
    </row>
    <row r="3544" spans="8:8" x14ac:dyDescent="0.2">
      <c r="H3544" s="15"/>
    </row>
    <row r="3545" spans="8:8" x14ac:dyDescent="0.2">
      <c r="H3545" s="15"/>
    </row>
    <row r="3546" spans="8:8" x14ac:dyDescent="0.2">
      <c r="H3546" s="15"/>
    </row>
    <row r="3547" spans="8:8" x14ac:dyDescent="0.2">
      <c r="H3547" s="15"/>
    </row>
    <row r="3548" spans="8:8" x14ac:dyDescent="0.2">
      <c r="H3548" s="15"/>
    </row>
    <row r="3549" spans="8:8" x14ac:dyDescent="0.2">
      <c r="H3549" s="15"/>
    </row>
    <row r="3550" spans="8:8" x14ac:dyDescent="0.2">
      <c r="H3550" s="15"/>
    </row>
    <row r="3551" spans="8:8" x14ac:dyDescent="0.2">
      <c r="H3551" s="15"/>
    </row>
    <row r="3552" spans="8:8" x14ac:dyDescent="0.2">
      <c r="H3552" s="15"/>
    </row>
    <row r="3553" spans="8:8" x14ac:dyDescent="0.2">
      <c r="H3553" s="15"/>
    </row>
    <row r="3554" spans="8:8" x14ac:dyDescent="0.2">
      <c r="H3554" s="15"/>
    </row>
    <row r="3555" spans="8:8" x14ac:dyDescent="0.2">
      <c r="H3555" s="15"/>
    </row>
    <row r="3556" spans="8:8" x14ac:dyDescent="0.2">
      <c r="H3556" s="15"/>
    </row>
    <row r="3557" spans="8:8" x14ac:dyDescent="0.2">
      <c r="H3557" s="15"/>
    </row>
    <row r="3558" spans="8:8" x14ac:dyDescent="0.2">
      <c r="H3558" s="15"/>
    </row>
    <row r="3559" spans="8:8" x14ac:dyDescent="0.2">
      <c r="H3559" s="15"/>
    </row>
    <row r="3560" spans="8:8" x14ac:dyDescent="0.2">
      <c r="H3560" s="15"/>
    </row>
    <row r="3561" spans="8:8" x14ac:dyDescent="0.2">
      <c r="H3561" s="15"/>
    </row>
    <row r="3562" spans="8:8" x14ac:dyDescent="0.2">
      <c r="H3562" s="15"/>
    </row>
    <row r="3563" spans="8:8" x14ac:dyDescent="0.2">
      <c r="H3563" s="15"/>
    </row>
    <row r="3564" spans="8:8" x14ac:dyDescent="0.2">
      <c r="H3564" s="15"/>
    </row>
    <row r="3565" spans="8:8" x14ac:dyDescent="0.2">
      <c r="H3565" s="15"/>
    </row>
    <row r="3566" spans="8:8" x14ac:dyDescent="0.2">
      <c r="H3566" s="15"/>
    </row>
    <row r="3567" spans="8:8" x14ac:dyDescent="0.2">
      <c r="H3567" s="15"/>
    </row>
    <row r="3568" spans="8:8" x14ac:dyDescent="0.2">
      <c r="H3568" s="15"/>
    </row>
    <row r="3569" spans="8:8" x14ac:dyDescent="0.2">
      <c r="H3569" s="15"/>
    </row>
    <row r="3570" spans="8:8" x14ac:dyDescent="0.2">
      <c r="H3570" s="15"/>
    </row>
    <row r="3571" spans="8:8" x14ac:dyDescent="0.2">
      <c r="H3571" s="15"/>
    </row>
    <row r="3572" spans="8:8" x14ac:dyDescent="0.2">
      <c r="H3572" s="15"/>
    </row>
    <row r="3573" spans="8:8" x14ac:dyDescent="0.2">
      <c r="H3573" s="15"/>
    </row>
    <row r="3574" spans="8:8" x14ac:dyDescent="0.2">
      <c r="H3574" s="15"/>
    </row>
    <row r="3575" spans="8:8" x14ac:dyDescent="0.2">
      <c r="H3575" s="15"/>
    </row>
    <row r="3576" spans="8:8" x14ac:dyDescent="0.2">
      <c r="H3576" s="15"/>
    </row>
    <row r="3577" spans="8:8" x14ac:dyDescent="0.2">
      <c r="H3577" s="15"/>
    </row>
    <row r="3578" spans="8:8" x14ac:dyDescent="0.2">
      <c r="H3578" s="15"/>
    </row>
    <row r="3579" spans="8:8" x14ac:dyDescent="0.2">
      <c r="H3579" s="15"/>
    </row>
    <row r="3580" spans="8:8" x14ac:dyDescent="0.2">
      <c r="H3580" s="15"/>
    </row>
    <row r="3581" spans="8:8" x14ac:dyDescent="0.2">
      <c r="H3581" s="15"/>
    </row>
    <row r="3582" spans="8:8" x14ac:dyDescent="0.2">
      <c r="H3582" s="15"/>
    </row>
    <row r="3583" spans="8:8" x14ac:dyDescent="0.2">
      <c r="H3583" s="15"/>
    </row>
  </sheetData>
  <mergeCells count="490">
    <mergeCell ref="E503:F503"/>
    <mergeCell ref="E504:F504"/>
    <mergeCell ref="E505:F505"/>
    <mergeCell ref="E506:F506"/>
    <mergeCell ref="E507:F507"/>
    <mergeCell ref="E494:F494"/>
    <mergeCell ref="E495:F495"/>
    <mergeCell ref="E496:F496"/>
    <mergeCell ref="E497:F497"/>
    <mergeCell ref="E498:F498"/>
    <mergeCell ref="E499:F499"/>
    <mergeCell ref="E500:F500"/>
    <mergeCell ref="E501:F501"/>
    <mergeCell ref="E502:F502"/>
    <mergeCell ref="E485:F485"/>
    <mergeCell ref="E486:F486"/>
    <mergeCell ref="E487:F487"/>
    <mergeCell ref="E488:F488"/>
    <mergeCell ref="E489:F489"/>
    <mergeCell ref="E490:F490"/>
    <mergeCell ref="E491:F491"/>
    <mergeCell ref="E492:F492"/>
    <mergeCell ref="E493:F493"/>
    <mergeCell ref="E476:F476"/>
    <mergeCell ref="E477:F477"/>
    <mergeCell ref="E478:F478"/>
    <mergeCell ref="E479:F479"/>
    <mergeCell ref="E480:F480"/>
    <mergeCell ref="E481:F481"/>
    <mergeCell ref="E482:F482"/>
    <mergeCell ref="E483:F483"/>
    <mergeCell ref="E484:F484"/>
    <mergeCell ref="E467:F467"/>
    <mergeCell ref="E468:F468"/>
    <mergeCell ref="E469:F469"/>
    <mergeCell ref="E470:F470"/>
    <mergeCell ref="E471:F471"/>
    <mergeCell ref="E472:F472"/>
    <mergeCell ref="E473:F473"/>
    <mergeCell ref="E474:F474"/>
    <mergeCell ref="E475:F475"/>
    <mergeCell ref="E458:F458"/>
    <mergeCell ref="E459:F459"/>
    <mergeCell ref="E460:F460"/>
    <mergeCell ref="E461:F461"/>
    <mergeCell ref="E462:F462"/>
    <mergeCell ref="E463:F463"/>
    <mergeCell ref="E464:F464"/>
    <mergeCell ref="E465:F465"/>
    <mergeCell ref="E466:F466"/>
    <mergeCell ref="E449:F449"/>
    <mergeCell ref="E450:F450"/>
    <mergeCell ref="E451:F451"/>
    <mergeCell ref="E452:F452"/>
    <mergeCell ref="E453:F453"/>
    <mergeCell ref="E454:F454"/>
    <mergeCell ref="E455:F455"/>
    <mergeCell ref="E456:F456"/>
    <mergeCell ref="E457:F457"/>
    <mergeCell ref="E447:F447"/>
    <mergeCell ref="E448:F448"/>
    <mergeCell ref="E169:F169"/>
    <mergeCell ref="E170:F170"/>
    <mergeCell ref="E171:F171"/>
    <mergeCell ref="E172:F172"/>
    <mergeCell ref="E173:F173"/>
    <mergeCell ref="E191:F191"/>
    <mergeCell ref="E192:F192"/>
    <mergeCell ref="E190:F190"/>
    <mergeCell ref="E203:F203"/>
    <mergeCell ref="E204:F204"/>
    <mergeCell ref="E198:F198"/>
    <mergeCell ref="E199:F199"/>
    <mergeCell ref="E200:F200"/>
    <mergeCell ref="E201:F201"/>
    <mergeCell ref="E202:F202"/>
    <mergeCell ref="E196:F196"/>
    <mergeCell ref="E197:F197"/>
    <mergeCell ref="E211:F211"/>
    <mergeCell ref="E212:F212"/>
    <mergeCell ref="E213:F213"/>
    <mergeCell ref="E185:F185"/>
    <mergeCell ref="E183:F183"/>
    <mergeCell ref="E147:F147"/>
    <mergeCell ref="E148:F148"/>
    <mergeCell ref="E149:F149"/>
    <mergeCell ref="E150:F150"/>
    <mergeCell ref="E151:F151"/>
    <mergeCell ref="E152:F152"/>
    <mergeCell ref="E443:F443"/>
    <mergeCell ref="E444:F444"/>
    <mergeCell ref="E157:F157"/>
    <mergeCell ref="E158:F158"/>
    <mergeCell ref="E159:F159"/>
    <mergeCell ref="E160:F160"/>
    <mergeCell ref="E153:F153"/>
    <mergeCell ref="E154:F154"/>
    <mergeCell ref="E155:F155"/>
    <mergeCell ref="E156:F156"/>
    <mergeCell ref="E181:F181"/>
    <mergeCell ref="E182:F182"/>
    <mergeCell ref="E184:F184"/>
    <mergeCell ref="E205:F205"/>
    <mergeCell ref="E206:F206"/>
    <mergeCell ref="E174:F174"/>
    <mergeCell ref="E175:F175"/>
    <mergeCell ref="E445:F445"/>
    <mergeCell ref="E446:F446"/>
    <mergeCell ref="E134:F134"/>
    <mergeCell ref="E135:F135"/>
    <mergeCell ref="E136:F136"/>
    <mergeCell ref="E193:F193"/>
    <mergeCell ref="E194:F194"/>
    <mergeCell ref="E195:F195"/>
    <mergeCell ref="E186:F186"/>
    <mergeCell ref="E187:F187"/>
    <mergeCell ref="E188:F188"/>
    <mergeCell ref="E189:F189"/>
    <mergeCell ref="E137:F137"/>
    <mergeCell ref="E138:F138"/>
    <mergeCell ref="E139:F139"/>
    <mergeCell ref="E140:F140"/>
    <mergeCell ref="E141:F141"/>
    <mergeCell ref="E142:F142"/>
    <mergeCell ref="E143:F143"/>
    <mergeCell ref="E144:F144"/>
    <mergeCell ref="E145:F145"/>
    <mergeCell ref="E176:F176"/>
    <mergeCell ref="E177:F177"/>
    <mergeCell ref="E178:F178"/>
    <mergeCell ref="E180:F180"/>
    <mergeCell ref="E73:F73"/>
    <mergeCell ref="E74:F74"/>
    <mergeCell ref="E75:F75"/>
    <mergeCell ref="E76:F76"/>
    <mergeCell ref="E77:F77"/>
    <mergeCell ref="E60:F60"/>
    <mergeCell ref="E61:F61"/>
    <mergeCell ref="A63:G64"/>
    <mergeCell ref="E101:F101"/>
    <mergeCell ref="E89:F89"/>
    <mergeCell ref="E90:F90"/>
    <mergeCell ref="E91:F91"/>
    <mergeCell ref="E92:F92"/>
    <mergeCell ref="E93:F93"/>
    <mergeCell ref="E94:F94"/>
    <mergeCell ref="E95:F95"/>
    <mergeCell ref="E96:F96"/>
    <mergeCell ref="E97:F97"/>
    <mergeCell ref="E98:F98"/>
    <mergeCell ref="E99:F99"/>
    <mergeCell ref="E100:F100"/>
    <mergeCell ref="E102:F102"/>
    <mergeCell ref="E146:F146"/>
    <mergeCell ref="H63:H64"/>
    <mergeCell ref="A66:G66"/>
    <mergeCell ref="E70:F70"/>
    <mergeCell ref="E71:F71"/>
    <mergeCell ref="E72:F72"/>
    <mergeCell ref="E161:F161"/>
    <mergeCell ref="E168:F168"/>
    <mergeCell ref="E162:F162"/>
    <mergeCell ref="E163:F163"/>
    <mergeCell ref="E164:F164"/>
    <mergeCell ref="E165:F165"/>
    <mergeCell ref="E166:F166"/>
    <mergeCell ref="E167:F16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A2:G2"/>
    <mergeCell ref="A9:G9"/>
    <mergeCell ref="B11:F11"/>
    <mergeCell ref="E18:F18"/>
    <mergeCell ref="E21:F21"/>
    <mergeCell ref="E30:F30"/>
    <mergeCell ref="E31:F31"/>
    <mergeCell ref="E35:F35"/>
    <mergeCell ref="E43:F43"/>
    <mergeCell ref="E22:F22"/>
    <mergeCell ref="E23:F23"/>
    <mergeCell ref="E24:F24"/>
    <mergeCell ref="E25:F25"/>
    <mergeCell ref="E26:F26"/>
    <mergeCell ref="E27:F27"/>
    <mergeCell ref="E29:F29"/>
    <mergeCell ref="B6:H6"/>
    <mergeCell ref="B5:H5"/>
    <mergeCell ref="B4:H4"/>
    <mergeCell ref="E28:F28"/>
    <mergeCell ref="E103:F103"/>
    <mergeCell ref="E104:F104"/>
    <mergeCell ref="E105:F105"/>
    <mergeCell ref="E106:F106"/>
    <mergeCell ref="E107:F107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17:F117"/>
    <mergeCell ref="E118:F118"/>
    <mergeCell ref="E207:F207"/>
    <mergeCell ref="E119:F119"/>
    <mergeCell ref="E120:F120"/>
    <mergeCell ref="E121:F121"/>
    <mergeCell ref="E122:F122"/>
    <mergeCell ref="E123:F123"/>
    <mergeCell ref="E124:F124"/>
    <mergeCell ref="E125:F125"/>
    <mergeCell ref="E126:F126"/>
    <mergeCell ref="E127:F127"/>
    <mergeCell ref="E128:F128"/>
    <mergeCell ref="E129:F129"/>
    <mergeCell ref="E130:F130"/>
    <mergeCell ref="E131:F131"/>
    <mergeCell ref="E132:F132"/>
    <mergeCell ref="E133:F133"/>
    <mergeCell ref="E179:F179"/>
    <mergeCell ref="E208:F208"/>
    <mergeCell ref="E209:F209"/>
    <mergeCell ref="E210:F210"/>
    <mergeCell ref="E221:F221"/>
    <mergeCell ref="E222:F222"/>
    <mergeCell ref="E223:F223"/>
    <mergeCell ref="E224:F224"/>
    <mergeCell ref="E214:F214"/>
    <mergeCell ref="E215:F215"/>
    <mergeCell ref="E216:F216"/>
    <mergeCell ref="E218:F218"/>
    <mergeCell ref="E219:F219"/>
    <mergeCell ref="E220:F220"/>
    <mergeCell ref="E229:F229"/>
    <mergeCell ref="E230:F230"/>
    <mergeCell ref="E231:F231"/>
    <mergeCell ref="E232:F232"/>
    <mergeCell ref="E233:F233"/>
    <mergeCell ref="E234:F234"/>
    <mergeCell ref="E225:F225"/>
    <mergeCell ref="E226:F226"/>
    <mergeCell ref="E227:F227"/>
    <mergeCell ref="E228:F228"/>
    <mergeCell ref="E241:F241"/>
    <mergeCell ref="E242:F242"/>
    <mergeCell ref="E243:F243"/>
    <mergeCell ref="E244:F244"/>
    <mergeCell ref="E245:F245"/>
    <mergeCell ref="E235:F235"/>
    <mergeCell ref="E236:F236"/>
    <mergeCell ref="E237:F237"/>
    <mergeCell ref="E238:F238"/>
    <mergeCell ref="E239:F239"/>
    <mergeCell ref="E240:F240"/>
    <mergeCell ref="E252:F252"/>
    <mergeCell ref="E253:F253"/>
    <mergeCell ref="E254:F254"/>
    <mergeCell ref="E255:F255"/>
    <mergeCell ref="E256:F256"/>
    <mergeCell ref="E257:F257"/>
    <mergeCell ref="E246:F246"/>
    <mergeCell ref="E247:F247"/>
    <mergeCell ref="E248:F248"/>
    <mergeCell ref="E249:F249"/>
    <mergeCell ref="E250:F250"/>
    <mergeCell ref="E251:F251"/>
    <mergeCell ref="E264:F264"/>
    <mergeCell ref="E265:F265"/>
    <mergeCell ref="E266:F266"/>
    <mergeCell ref="E267:F267"/>
    <mergeCell ref="E268:F268"/>
    <mergeCell ref="E258:F258"/>
    <mergeCell ref="E259:F259"/>
    <mergeCell ref="E260:F260"/>
    <mergeCell ref="E261:F261"/>
    <mergeCell ref="E262:F262"/>
    <mergeCell ref="E263:F263"/>
    <mergeCell ref="E274:F274"/>
    <mergeCell ref="E275:F275"/>
    <mergeCell ref="E276:F276"/>
    <mergeCell ref="E277:F277"/>
    <mergeCell ref="E278:F278"/>
    <mergeCell ref="E279:F279"/>
    <mergeCell ref="E269:F269"/>
    <mergeCell ref="E270:F270"/>
    <mergeCell ref="E271:F271"/>
    <mergeCell ref="E272:F272"/>
    <mergeCell ref="E273:F273"/>
    <mergeCell ref="E282:F282"/>
    <mergeCell ref="E283:F283"/>
    <mergeCell ref="E284:F284"/>
    <mergeCell ref="E280:F280"/>
    <mergeCell ref="E281:F281"/>
    <mergeCell ref="E289:F289"/>
    <mergeCell ref="E285:F285"/>
    <mergeCell ref="E286:F286"/>
    <mergeCell ref="E287:F287"/>
    <mergeCell ref="E288:F288"/>
    <mergeCell ref="E297:F297"/>
    <mergeCell ref="E298:F298"/>
    <mergeCell ref="E299:F299"/>
    <mergeCell ref="E294:F294"/>
    <mergeCell ref="E295:F295"/>
    <mergeCell ref="E296:F296"/>
    <mergeCell ref="E290:F290"/>
    <mergeCell ref="E291:F291"/>
    <mergeCell ref="E292:F292"/>
    <mergeCell ref="E293:F293"/>
    <mergeCell ref="E303:F303"/>
    <mergeCell ref="E304:F304"/>
    <mergeCell ref="E305:F305"/>
    <mergeCell ref="E306:F306"/>
    <mergeCell ref="E307:F307"/>
    <mergeCell ref="E308:F308"/>
    <mergeCell ref="E300:F300"/>
    <mergeCell ref="E301:F301"/>
    <mergeCell ref="E302:F302"/>
    <mergeCell ref="E315:F315"/>
    <mergeCell ref="E316:F316"/>
    <mergeCell ref="E317:F317"/>
    <mergeCell ref="E318:F318"/>
    <mergeCell ref="E319:F319"/>
    <mergeCell ref="E309:F309"/>
    <mergeCell ref="E310:F310"/>
    <mergeCell ref="E311:F311"/>
    <mergeCell ref="E312:F312"/>
    <mergeCell ref="E313:F313"/>
    <mergeCell ref="E314:F314"/>
    <mergeCell ref="E326:F326"/>
    <mergeCell ref="E320:F320"/>
    <mergeCell ref="E321:F321"/>
    <mergeCell ref="E322:F322"/>
    <mergeCell ref="E323:F323"/>
    <mergeCell ref="E324:F324"/>
    <mergeCell ref="E325:F325"/>
    <mergeCell ref="E329:F329"/>
    <mergeCell ref="E330:F330"/>
    <mergeCell ref="E331:F331"/>
    <mergeCell ref="E332:F332"/>
    <mergeCell ref="E333:F333"/>
    <mergeCell ref="E328:F328"/>
    <mergeCell ref="E327:F327"/>
    <mergeCell ref="E342:F342"/>
    <mergeCell ref="E338:F338"/>
    <mergeCell ref="E339:F339"/>
    <mergeCell ref="E340:F340"/>
    <mergeCell ref="E341:F341"/>
    <mergeCell ref="E334:F334"/>
    <mergeCell ref="E335:F335"/>
    <mergeCell ref="E336:F336"/>
    <mergeCell ref="E337:F337"/>
    <mergeCell ref="E343:F343"/>
    <mergeCell ref="E344:F344"/>
    <mergeCell ref="E345:F345"/>
    <mergeCell ref="E352:F352"/>
    <mergeCell ref="E353:F353"/>
    <mergeCell ref="E354:F354"/>
    <mergeCell ref="E346:F346"/>
    <mergeCell ref="E347:F347"/>
    <mergeCell ref="E348:F348"/>
    <mergeCell ref="E349:F349"/>
    <mergeCell ref="E350:F350"/>
    <mergeCell ref="E351:F351"/>
    <mergeCell ref="E361:F361"/>
    <mergeCell ref="E362:F362"/>
    <mergeCell ref="E363:F363"/>
    <mergeCell ref="E355:F355"/>
    <mergeCell ref="E356:F356"/>
    <mergeCell ref="E357:F357"/>
    <mergeCell ref="E358:F358"/>
    <mergeCell ref="E359:F359"/>
    <mergeCell ref="E360:F360"/>
    <mergeCell ref="E370:F370"/>
    <mergeCell ref="E371:F371"/>
    <mergeCell ref="E372:F372"/>
    <mergeCell ref="E373:F373"/>
    <mergeCell ref="E374:F374"/>
    <mergeCell ref="E375:F375"/>
    <mergeCell ref="E364:F364"/>
    <mergeCell ref="E365:F365"/>
    <mergeCell ref="E366:F366"/>
    <mergeCell ref="E367:F367"/>
    <mergeCell ref="E368:F368"/>
    <mergeCell ref="E369:F369"/>
    <mergeCell ref="E386:F386"/>
    <mergeCell ref="E387:F387"/>
    <mergeCell ref="E388:F388"/>
    <mergeCell ref="E389:F389"/>
    <mergeCell ref="E382:F382"/>
    <mergeCell ref="E383:F383"/>
    <mergeCell ref="E384:F384"/>
    <mergeCell ref="E385:F385"/>
    <mergeCell ref="E376:F376"/>
    <mergeCell ref="E377:F377"/>
    <mergeCell ref="E378:F378"/>
    <mergeCell ref="E379:F379"/>
    <mergeCell ref="E380:F380"/>
    <mergeCell ref="E381:F381"/>
    <mergeCell ref="E394:F394"/>
    <mergeCell ref="E395:F395"/>
    <mergeCell ref="E396:F396"/>
    <mergeCell ref="E397:F397"/>
    <mergeCell ref="E390:F390"/>
    <mergeCell ref="E391:F391"/>
    <mergeCell ref="E392:F392"/>
    <mergeCell ref="E393:F393"/>
    <mergeCell ref="E416:F416"/>
    <mergeCell ref="E405:F405"/>
    <mergeCell ref="E398:F398"/>
    <mergeCell ref="E399:F399"/>
    <mergeCell ref="E400:F400"/>
    <mergeCell ref="E401:F401"/>
    <mergeCell ref="E403:F403"/>
    <mergeCell ref="E404:F404"/>
    <mergeCell ref="E402:F402"/>
    <mergeCell ref="E413:F413"/>
    <mergeCell ref="E414:F414"/>
    <mergeCell ref="E415:F415"/>
    <mergeCell ref="E412:F412"/>
    <mergeCell ref="E408:F408"/>
    <mergeCell ref="E409:F409"/>
    <mergeCell ref="E410:F410"/>
    <mergeCell ref="E411:F411"/>
    <mergeCell ref="E425:F425"/>
    <mergeCell ref="E427:F427"/>
    <mergeCell ref="E428:F428"/>
    <mergeCell ref="E422:F422"/>
    <mergeCell ref="E423:F423"/>
    <mergeCell ref="E424:F424"/>
    <mergeCell ref="E426:F426"/>
    <mergeCell ref="E407:F407"/>
    <mergeCell ref="E406:F406"/>
    <mergeCell ref="E418:F418"/>
    <mergeCell ref="E419:F419"/>
    <mergeCell ref="E420:F420"/>
    <mergeCell ref="E421:F421"/>
    <mergeCell ref="E417:F417"/>
    <mergeCell ref="A518:G519"/>
    <mergeCell ref="H518:H519"/>
    <mergeCell ref="E217:F217"/>
    <mergeCell ref="A514:G515"/>
    <mergeCell ref="H514:H515"/>
    <mergeCell ref="A516:G517"/>
    <mergeCell ref="H516:H517"/>
    <mergeCell ref="E439:F439"/>
    <mergeCell ref="E440:F440"/>
    <mergeCell ref="E434:F434"/>
    <mergeCell ref="E435:F435"/>
    <mergeCell ref="E430:F430"/>
    <mergeCell ref="E431:F431"/>
    <mergeCell ref="E432:F432"/>
    <mergeCell ref="E433:F433"/>
    <mergeCell ref="E441:F441"/>
    <mergeCell ref="E442:F442"/>
    <mergeCell ref="E436:F436"/>
    <mergeCell ref="E437:F437"/>
    <mergeCell ref="E508:F508"/>
    <mergeCell ref="A509:G509"/>
    <mergeCell ref="A511:G511"/>
    <mergeCell ref="E438:F438"/>
    <mergeCell ref="E429:F429"/>
    <mergeCell ref="A56:G56"/>
    <mergeCell ref="E32:F32"/>
    <mergeCell ref="E33:F33"/>
    <mergeCell ref="E34:F34"/>
    <mergeCell ref="E36:F36"/>
    <mergeCell ref="E37:F37"/>
    <mergeCell ref="E38:F38"/>
    <mergeCell ref="E39:F39"/>
    <mergeCell ref="E42:F42"/>
    <mergeCell ref="A54:G54"/>
    <mergeCell ref="E44:F44"/>
    <mergeCell ref="E53:F53"/>
    <mergeCell ref="E47:F47"/>
    <mergeCell ref="E48:F48"/>
    <mergeCell ref="E49:F49"/>
    <mergeCell ref="E50:F50"/>
    <mergeCell ref="E51:F51"/>
    <mergeCell ref="E52:F52"/>
  </mergeCells>
  <printOptions horizontalCentered="1"/>
  <pageMargins left="0.31496062992125984" right="0.19685039370078741" top="0.39370078740157483" bottom="0.59055118110236227" header="0.31496062992125984" footer="0.31496062992125984"/>
  <pageSetup paperSize="9" scale="65" fitToHeight="0" orientation="portrait" verticalDpi="1200" r:id="rId1"/>
  <headerFooter>
    <oddFooter>&amp;L&amp;P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93"/>
  <sheetViews>
    <sheetView showGridLines="0" tabSelected="1" view="pageBreakPreview" zoomScale="93" zoomScaleNormal="100" zoomScaleSheetLayoutView="93" workbookViewId="0">
      <selection activeCell="D7" sqref="D7"/>
    </sheetView>
  </sheetViews>
  <sheetFormatPr defaultColWidth="9.140625" defaultRowHeight="12.75" x14ac:dyDescent="0.2"/>
  <cols>
    <col min="1" max="1" width="10.42578125" style="1" customWidth="1"/>
    <col min="2" max="2" width="88.42578125" style="1" customWidth="1"/>
    <col min="3" max="3" width="7.42578125" style="1" customWidth="1"/>
    <col min="4" max="4" width="11.85546875" style="1" customWidth="1"/>
    <col min="5" max="5" width="10" style="3" customWidth="1"/>
    <col min="6" max="6" width="5.85546875" style="3" customWidth="1"/>
    <col min="7" max="7" width="5.28515625" style="3" customWidth="1"/>
    <col min="8" max="8" width="6.140625" style="4" hidden="1" customWidth="1"/>
    <col min="9" max="9" width="14.7109375" style="17" customWidth="1"/>
    <col min="10" max="10" width="11.85546875" style="1" bestFit="1" customWidth="1"/>
    <col min="11" max="16384" width="9.140625" style="1"/>
  </cols>
  <sheetData>
    <row r="1" spans="1:9" x14ac:dyDescent="0.2">
      <c r="I1" s="15"/>
    </row>
    <row r="2" spans="1:9" x14ac:dyDescent="0.2">
      <c r="A2" s="218"/>
      <c r="B2" s="218"/>
      <c r="C2" s="218"/>
      <c r="D2" s="218"/>
      <c r="E2" s="218"/>
      <c r="F2" s="218"/>
      <c r="G2" s="218"/>
      <c r="H2" s="218"/>
      <c r="I2" s="15"/>
    </row>
    <row r="3" spans="1:9" x14ac:dyDescent="0.2">
      <c r="A3" s="120"/>
      <c r="B3" s="120"/>
      <c r="C3" s="120"/>
      <c r="D3" s="120"/>
      <c r="E3" s="120"/>
      <c r="F3" s="120"/>
      <c r="G3" s="120"/>
      <c r="H3" s="120"/>
      <c r="I3" s="15"/>
    </row>
    <row r="4" spans="1:9" s="88" customFormat="1" ht="20.100000000000001" customHeight="1" x14ac:dyDescent="0.25">
      <c r="A4" s="122"/>
      <c r="B4" s="222" t="s">
        <v>917</v>
      </c>
      <c r="C4" s="222"/>
      <c r="D4" s="222"/>
      <c r="E4" s="222"/>
      <c r="F4" s="222"/>
      <c r="G4" s="222"/>
      <c r="H4" s="222"/>
      <c r="I4" s="222"/>
    </row>
    <row r="5" spans="1:9" s="88" customFormat="1" ht="20.100000000000001" customHeight="1" x14ac:dyDescent="0.25">
      <c r="A5" s="122"/>
      <c r="B5" s="222" t="s">
        <v>918</v>
      </c>
      <c r="C5" s="222"/>
      <c r="D5" s="222"/>
      <c r="E5" s="222"/>
      <c r="F5" s="222"/>
      <c r="G5" s="222"/>
      <c r="H5" s="222"/>
      <c r="I5" s="222"/>
    </row>
    <row r="6" spans="1:9" s="88" customFormat="1" ht="20.100000000000001" customHeight="1" x14ac:dyDescent="0.25">
      <c r="A6" s="122"/>
      <c r="B6" s="222" t="s">
        <v>919</v>
      </c>
      <c r="C6" s="222"/>
      <c r="D6" s="222"/>
      <c r="E6" s="222"/>
      <c r="F6" s="222"/>
      <c r="G6" s="222"/>
      <c r="H6" s="222"/>
      <c r="I6" s="222"/>
    </row>
    <row r="7" spans="1:9" x14ac:dyDescent="0.2">
      <c r="A7" s="120"/>
      <c r="B7" s="120"/>
      <c r="C7" s="120"/>
      <c r="D7" s="120"/>
      <c r="E7" s="120"/>
      <c r="F7" s="120"/>
      <c r="G7" s="120"/>
      <c r="H7" s="120"/>
      <c r="I7" s="15"/>
    </row>
    <row r="8" spans="1:9" x14ac:dyDescent="0.2">
      <c r="A8" s="120"/>
      <c r="B8" s="120"/>
      <c r="C8" s="120"/>
      <c r="D8" s="120"/>
      <c r="E8" s="120"/>
      <c r="F8" s="120"/>
      <c r="G8" s="120"/>
      <c r="H8" s="120"/>
      <c r="I8" s="15"/>
    </row>
    <row r="9" spans="1:9" x14ac:dyDescent="0.2">
      <c r="A9" s="218" t="s">
        <v>694</v>
      </c>
      <c r="B9" s="218"/>
      <c r="C9" s="218"/>
      <c r="D9" s="218"/>
      <c r="E9" s="218"/>
      <c r="F9" s="218"/>
      <c r="G9" s="218"/>
      <c r="H9" s="218"/>
      <c r="I9" s="15"/>
    </row>
    <row r="10" spans="1:9" x14ac:dyDescent="0.2">
      <c r="A10" s="5"/>
      <c r="B10" s="6"/>
      <c r="C10" s="6"/>
      <c r="D10" s="6"/>
      <c r="E10" s="6"/>
      <c r="F10" s="6"/>
      <c r="G10" s="6"/>
      <c r="H10" s="6"/>
      <c r="I10" s="15"/>
    </row>
    <row r="11" spans="1:9" ht="41.25" customHeight="1" x14ac:dyDescent="0.2">
      <c r="A11" s="7" t="s">
        <v>15</v>
      </c>
      <c r="B11" s="219" t="s">
        <v>1005</v>
      </c>
      <c r="C11" s="219"/>
      <c r="D11" s="220"/>
      <c r="E11" s="220"/>
      <c r="F11" s="220"/>
      <c r="G11" s="220"/>
      <c r="H11" s="6"/>
      <c r="I11" s="15"/>
    </row>
    <row r="12" spans="1:9" x14ac:dyDescent="0.2">
      <c r="A12" s="5"/>
      <c r="B12" s="6"/>
      <c r="C12" s="6"/>
      <c r="D12" s="6"/>
      <c r="E12" s="6"/>
      <c r="F12" s="6"/>
      <c r="G12" s="6"/>
      <c r="H12" s="6"/>
      <c r="I12" s="15"/>
    </row>
    <row r="13" spans="1:9" x14ac:dyDescent="0.2">
      <c r="A13" s="5"/>
      <c r="B13" s="6"/>
      <c r="C13" s="6"/>
      <c r="D13" s="6"/>
      <c r="E13" s="6"/>
      <c r="F13" s="6"/>
      <c r="G13" s="6"/>
      <c r="H13" s="6"/>
      <c r="I13" s="15"/>
    </row>
    <row r="14" spans="1:9" ht="13.5" thickBot="1" x14ac:dyDescent="0.25">
      <c r="A14" s="5"/>
      <c r="B14" s="6"/>
      <c r="C14" s="6"/>
      <c r="D14" s="6"/>
      <c r="E14" s="6"/>
      <c r="F14" s="6"/>
      <c r="G14" s="6"/>
      <c r="H14" s="6"/>
      <c r="I14" s="15"/>
    </row>
    <row r="15" spans="1:9" ht="24.75" customHeight="1" thickBot="1" x14ac:dyDescent="0.25">
      <c r="A15" s="10" t="s">
        <v>21</v>
      </c>
      <c r="B15" s="197" t="s">
        <v>999</v>
      </c>
      <c r="C15" s="8"/>
      <c r="D15" s="9"/>
      <c r="E15" s="9"/>
      <c r="F15" s="9"/>
      <c r="G15" s="9"/>
      <c r="H15" s="9"/>
      <c r="I15" s="62"/>
    </row>
    <row r="16" spans="1:9" ht="13.5" thickBot="1" x14ac:dyDescent="0.25">
      <c r="A16" s="60"/>
      <c r="B16" s="6"/>
      <c r="C16" s="6"/>
      <c r="D16" s="6"/>
      <c r="E16" s="6"/>
      <c r="F16" s="6"/>
      <c r="G16" s="6"/>
      <c r="H16" s="6"/>
      <c r="I16" s="63"/>
    </row>
    <row r="17" spans="1:9" ht="13.5" thickBot="1" x14ac:dyDescent="0.25">
      <c r="A17" s="235" t="s">
        <v>3</v>
      </c>
      <c r="B17" s="235" t="s">
        <v>980</v>
      </c>
      <c r="C17" s="232" t="s">
        <v>969</v>
      </c>
      <c r="D17" s="233"/>
      <c r="E17" s="234"/>
      <c r="F17" s="232" t="s">
        <v>970</v>
      </c>
      <c r="G17" s="233"/>
      <c r="H17" s="233"/>
      <c r="I17" s="234"/>
    </row>
    <row r="18" spans="1:9" s="2" customFormat="1" ht="60.75" customHeight="1" thickBot="1" x14ac:dyDescent="0.25">
      <c r="A18" s="236"/>
      <c r="B18" s="236"/>
      <c r="C18" s="121" t="s">
        <v>979</v>
      </c>
      <c r="D18" s="121" t="s">
        <v>971</v>
      </c>
      <c r="E18" s="121" t="s">
        <v>998</v>
      </c>
      <c r="F18" s="236" t="s">
        <v>984</v>
      </c>
      <c r="G18" s="236"/>
      <c r="H18" s="145" t="s">
        <v>11</v>
      </c>
      <c r="I18" s="146" t="s">
        <v>985</v>
      </c>
    </row>
    <row r="19" spans="1:9" s="2" customFormat="1" x14ac:dyDescent="0.2">
      <c r="A19" s="123">
        <v>1</v>
      </c>
      <c r="B19" s="147" t="s">
        <v>920</v>
      </c>
      <c r="C19" s="149"/>
      <c r="D19" s="125"/>
      <c r="E19" s="125"/>
      <c r="F19" s="126"/>
      <c r="G19" s="127"/>
      <c r="H19" s="128"/>
      <c r="I19" s="129"/>
    </row>
    <row r="20" spans="1:9" s="2" customFormat="1" x14ac:dyDescent="0.2">
      <c r="A20" s="130" t="s">
        <v>2</v>
      </c>
      <c r="B20" s="148" t="s">
        <v>977</v>
      </c>
      <c r="C20" s="131"/>
      <c r="D20" s="132"/>
      <c r="E20" s="133"/>
      <c r="F20" s="134"/>
      <c r="G20" s="135"/>
      <c r="H20" s="136"/>
      <c r="I20" s="137"/>
    </row>
    <row r="21" spans="1:9" s="2" customFormat="1" x14ac:dyDescent="0.2">
      <c r="A21" s="95" t="s">
        <v>0</v>
      </c>
      <c r="B21" s="138" t="s">
        <v>921</v>
      </c>
      <c r="C21" s="150">
        <v>1</v>
      </c>
      <c r="D21" s="144">
        <v>220</v>
      </c>
      <c r="E21" s="144">
        <f t="shared" ref="E21:E27" si="0">D21*C21</f>
        <v>220</v>
      </c>
      <c r="F21" s="210"/>
      <c r="G21" s="211"/>
      <c r="H21" s="139"/>
      <c r="I21" s="140">
        <f t="shared" ref="I21" si="1">F21*E21</f>
        <v>0</v>
      </c>
    </row>
    <row r="22" spans="1:9" s="2" customFormat="1" x14ac:dyDescent="0.2">
      <c r="A22" s="95" t="s">
        <v>1</v>
      </c>
      <c r="B22" s="141" t="s">
        <v>925</v>
      </c>
      <c r="C22" s="150">
        <v>1</v>
      </c>
      <c r="D22" s="144">
        <v>220</v>
      </c>
      <c r="E22" s="144">
        <f t="shared" si="0"/>
        <v>220</v>
      </c>
      <c r="F22" s="210"/>
      <c r="G22" s="211"/>
      <c r="H22" s="139"/>
      <c r="I22" s="140">
        <f t="shared" ref="I22:I23" si="2">F22*E22</f>
        <v>0</v>
      </c>
    </row>
    <row r="23" spans="1:9" s="2" customFormat="1" x14ac:dyDescent="0.2">
      <c r="A23" s="95" t="s">
        <v>6</v>
      </c>
      <c r="B23" s="141" t="s">
        <v>924</v>
      </c>
      <c r="C23" s="150">
        <v>4</v>
      </c>
      <c r="D23" s="144">
        <v>220</v>
      </c>
      <c r="E23" s="144">
        <f t="shared" si="0"/>
        <v>880</v>
      </c>
      <c r="F23" s="210"/>
      <c r="G23" s="211"/>
      <c r="H23" s="139"/>
      <c r="I23" s="140">
        <f t="shared" si="2"/>
        <v>0</v>
      </c>
    </row>
    <row r="24" spans="1:9" s="2" customFormat="1" x14ac:dyDescent="0.2">
      <c r="A24" s="95" t="s">
        <v>10</v>
      </c>
      <c r="B24" s="141" t="s">
        <v>926</v>
      </c>
      <c r="C24" s="150">
        <v>4</v>
      </c>
      <c r="D24" s="144">
        <v>220</v>
      </c>
      <c r="E24" s="144">
        <f t="shared" si="0"/>
        <v>880</v>
      </c>
      <c r="F24" s="210"/>
      <c r="G24" s="211"/>
      <c r="H24" s="139"/>
      <c r="I24" s="140">
        <f t="shared" ref="I24:I26" si="3">F24*E24</f>
        <v>0</v>
      </c>
    </row>
    <row r="25" spans="1:9" s="2" customFormat="1" x14ac:dyDescent="0.2">
      <c r="A25" s="95" t="s">
        <v>12</v>
      </c>
      <c r="B25" s="141" t="s">
        <v>927</v>
      </c>
      <c r="C25" s="150">
        <v>1</v>
      </c>
      <c r="D25" s="144">
        <v>220</v>
      </c>
      <c r="E25" s="144">
        <f t="shared" si="0"/>
        <v>220</v>
      </c>
      <c r="F25" s="210"/>
      <c r="G25" s="211"/>
      <c r="H25" s="139"/>
      <c r="I25" s="140">
        <f t="shared" si="3"/>
        <v>0</v>
      </c>
    </row>
    <row r="26" spans="1:9" s="2" customFormat="1" x14ac:dyDescent="0.2">
      <c r="A26" s="95" t="s">
        <v>13</v>
      </c>
      <c r="B26" s="141" t="s">
        <v>928</v>
      </c>
      <c r="C26" s="150">
        <v>1</v>
      </c>
      <c r="D26" s="144">
        <v>220</v>
      </c>
      <c r="E26" s="144">
        <f t="shared" si="0"/>
        <v>220</v>
      </c>
      <c r="F26" s="210"/>
      <c r="G26" s="211"/>
      <c r="H26" s="139"/>
      <c r="I26" s="140">
        <f t="shared" si="3"/>
        <v>0</v>
      </c>
    </row>
    <row r="27" spans="1:9" s="2" customFormat="1" x14ac:dyDescent="0.2">
      <c r="A27" s="95" t="s">
        <v>973</v>
      </c>
      <c r="B27" s="141" t="s">
        <v>974</v>
      </c>
      <c r="C27" s="150">
        <v>1</v>
      </c>
      <c r="D27" s="144">
        <v>220</v>
      </c>
      <c r="E27" s="144">
        <f t="shared" si="0"/>
        <v>220</v>
      </c>
      <c r="F27" s="210"/>
      <c r="G27" s="211"/>
      <c r="H27" s="139"/>
      <c r="I27" s="140">
        <f t="shared" ref="I27:I28" si="4">F27*E27</f>
        <v>0</v>
      </c>
    </row>
    <row r="28" spans="1:9" s="2" customFormat="1" x14ac:dyDescent="0.2">
      <c r="A28" s="95" t="s">
        <v>1000</v>
      </c>
      <c r="B28" s="155" t="s">
        <v>972</v>
      </c>
      <c r="C28" s="150">
        <v>1</v>
      </c>
      <c r="D28" s="154">
        <v>100</v>
      </c>
      <c r="E28" s="144">
        <f>D28*C28</f>
        <v>100</v>
      </c>
      <c r="F28" s="210"/>
      <c r="G28" s="211"/>
      <c r="H28" s="139"/>
      <c r="I28" s="140">
        <f t="shared" si="4"/>
        <v>0</v>
      </c>
    </row>
    <row r="29" spans="1:9" s="2" customFormat="1" x14ac:dyDescent="0.2">
      <c r="A29" s="95" t="s">
        <v>1001</v>
      </c>
      <c r="B29" s="138" t="s">
        <v>931</v>
      </c>
      <c r="C29" s="150">
        <v>1</v>
      </c>
      <c r="D29" s="154">
        <v>100</v>
      </c>
      <c r="E29" s="144">
        <f>D29*C29</f>
        <v>100</v>
      </c>
      <c r="F29" s="210"/>
      <c r="G29" s="211"/>
      <c r="H29" s="139"/>
      <c r="I29" s="140">
        <f t="shared" ref="I29" si="5">F29*E29</f>
        <v>0</v>
      </c>
    </row>
    <row r="30" spans="1:9" s="2" customFormat="1" x14ac:dyDescent="0.2">
      <c r="A30" s="95" t="s">
        <v>1002</v>
      </c>
      <c r="B30" s="138" t="s">
        <v>933</v>
      </c>
      <c r="C30" s="150">
        <v>1</v>
      </c>
      <c r="D30" s="154">
        <v>100</v>
      </c>
      <c r="E30" s="144">
        <f>D30*C30</f>
        <v>100</v>
      </c>
      <c r="F30" s="210"/>
      <c r="G30" s="211"/>
      <c r="H30" s="139"/>
      <c r="I30" s="140">
        <f t="shared" ref="I30" si="6">F30*E30</f>
        <v>0</v>
      </c>
    </row>
    <row r="31" spans="1:9" s="2" customFormat="1" x14ac:dyDescent="0.2">
      <c r="A31" s="95"/>
      <c r="B31" s="138"/>
      <c r="C31" s="152"/>
      <c r="D31" s="154"/>
      <c r="E31" s="92"/>
      <c r="F31" s="210"/>
      <c r="G31" s="211"/>
      <c r="H31" s="139"/>
      <c r="I31" s="140"/>
    </row>
    <row r="32" spans="1:9" s="2" customFormat="1" x14ac:dyDescent="0.2">
      <c r="A32" s="130" t="s">
        <v>17</v>
      </c>
      <c r="B32" s="148" t="s">
        <v>976</v>
      </c>
      <c r="C32" s="131"/>
      <c r="D32" s="154"/>
      <c r="E32" s="92"/>
      <c r="F32" s="210"/>
      <c r="G32" s="211"/>
      <c r="H32" s="139"/>
      <c r="I32" s="140"/>
    </row>
    <row r="33" spans="1:9" s="2" customFormat="1" x14ac:dyDescent="0.2">
      <c r="A33" s="95" t="s">
        <v>20</v>
      </c>
      <c r="B33" s="141" t="s">
        <v>934</v>
      </c>
      <c r="C33" s="150">
        <v>3</v>
      </c>
      <c r="D33" s="154">
        <v>220</v>
      </c>
      <c r="E33" s="144">
        <f t="shared" ref="E33:E39" si="7">D33*C33</f>
        <v>660</v>
      </c>
      <c r="F33" s="210"/>
      <c r="G33" s="211"/>
      <c r="H33" s="139"/>
      <c r="I33" s="140">
        <f t="shared" ref="I33" si="8">F33*E33</f>
        <v>0</v>
      </c>
    </row>
    <row r="34" spans="1:9" s="2" customFormat="1" x14ac:dyDescent="0.2">
      <c r="A34" s="95" t="s">
        <v>935</v>
      </c>
      <c r="B34" s="141" t="s">
        <v>936</v>
      </c>
      <c r="C34" s="150">
        <v>1</v>
      </c>
      <c r="D34" s="154">
        <v>220</v>
      </c>
      <c r="E34" s="144">
        <f t="shared" si="7"/>
        <v>220</v>
      </c>
      <c r="F34" s="210"/>
      <c r="G34" s="211"/>
      <c r="H34" s="139"/>
      <c r="I34" s="140">
        <f t="shared" ref="I34" si="9">F34*E34</f>
        <v>0</v>
      </c>
    </row>
    <row r="35" spans="1:9" s="2" customFormat="1" x14ac:dyDescent="0.2">
      <c r="A35" s="95" t="s">
        <v>937</v>
      </c>
      <c r="B35" s="141" t="s">
        <v>938</v>
      </c>
      <c r="C35" s="150">
        <v>1</v>
      </c>
      <c r="D35" s="154">
        <v>220</v>
      </c>
      <c r="E35" s="144">
        <f t="shared" si="7"/>
        <v>220</v>
      </c>
      <c r="F35" s="210"/>
      <c r="G35" s="211"/>
      <c r="H35" s="139"/>
      <c r="I35" s="140">
        <f t="shared" ref="I35" si="10">F35*E35</f>
        <v>0</v>
      </c>
    </row>
    <row r="36" spans="1:9" s="2" customFormat="1" x14ac:dyDescent="0.2">
      <c r="A36" s="95" t="s">
        <v>939</v>
      </c>
      <c r="B36" s="141" t="s">
        <v>940</v>
      </c>
      <c r="C36" s="150">
        <v>5</v>
      </c>
      <c r="D36" s="154">
        <v>220</v>
      </c>
      <c r="E36" s="144">
        <f t="shared" si="7"/>
        <v>1100</v>
      </c>
      <c r="F36" s="210"/>
      <c r="G36" s="211"/>
      <c r="H36" s="139"/>
      <c r="I36" s="140">
        <f t="shared" ref="I36" si="11">F36*E36</f>
        <v>0</v>
      </c>
    </row>
    <row r="37" spans="1:9" s="2" customFormat="1" x14ac:dyDescent="0.2">
      <c r="A37" s="95" t="s">
        <v>941</v>
      </c>
      <c r="B37" s="141" t="s">
        <v>942</v>
      </c>
      <c r="C37" s="150">
        <v>5</v>
      </c>
      <c r="D37" s="154">
        <v>220</v>
      </c>
      <c r="E37" s="144">
        <f t="shared" si="7"/>
        <v>1100</v>
      </c>
      <c r="F37" s="210"/>
      <c r="G37" s="211"/>
      <c r="H37" s="139"/>
      <c r="I37" s="140">
        <f t="shared" ref="I37" si="12">F37*E37</f>
        <v>0</v>
      </c>
    </row>
    <row r="38" spans="1:9" s="2" customFormat="1" x14ac:dyDescent="0.2">
      <c r="A38" s="95" t="s">
        <v>943</v>
      </c>
      <c r="B38" s="141" t="s">
        <v>944</v>
      </c>
      <c r="C38" s="150">
        <v>6</v>
      </c>
      <c r="D38" s="154">
        <v>220</v>
      </c>
      <c r="E38" s="144">
        <f t="shared" si="7"/>
        <v>1320</v>
      </c>
      <c r="F38" s="210"/>
      <c r="G38" s="211"/>
      <c r="H38" s="139"/>
      <c r="I38" s="140">
        <f t="shared" ref="I38" si="13">F38*E38</f>
        <v>0</v>
      </c>
    </row>
    <row r="39" spans="1:9" s="2" customFormat="1" x14ac:dyDescent="0.2">
      <c r="A39" s="95" t="s">
        <v>945</v>
      </c>
      <c r="B39" s="141" t="s">
        <v>946</v>
      </c>
      <c r="C39" s="150">
        <v>6</v>
      </c>
      <c r="D39" s="154">
        <v>220</v>
      </c>
      <c r="E39" s="144">
        <f t="shared" si="7"/>
        <v>1320</v>
      </c>
      <c r="F39" s="210"/>
      <c r="G39" s="211"/>
      <c r="H39" s="139"/>
      <c r="I39" s="140">
        <f t="shared" ref="I39" si="14">F39*E39</f>
        <v>0</v>
      </c>
    </row>
    <row r="40" spans="1:9" s="2" customFormat="1" x14ac:dyDescent="0.2">
      <c r="A40" s="95"/>
      <c r="B40" s="141"/>
      <c r="C40" s="151"/>
      <c r="D40" s="92"/>
      <c r="E40" s="92"/>
      <c r="F40" s="142"/>
      <c r="G40" s="143"/>
      <c r="H40" s="139"/>
      <c r="I40" s="140"/>
    </row>
    <row r="41" spans="1:9" s="2" customFormat="1" x14ac:dyDescent="0.2">
      <c r="A41" s="130" t="s">
        <v>947</v>
      </c>
      <c r="B41" s="148" t="s">
        <v>975</v>
      </c>
      <c r="C41" s="131"/>
      <c r="D41" s="92"/>
      <c r="E41" s="92"/>
      <c r="F41" s="142"/>
      <c r="G41" s="143"/>
      <c r="H41" s="139"/>
      <c r="I41" s="140"/>
    </row>
    <row r="42" spans="1:9" s="2" customFormat="1" x14ac:dyDescent="0.2">
      <c r="A42" s="95" t="s">
        <v>949</v>
      </c>
      <c r="B42" s="141" t="s">
        <v>950</v>
      </c>
      <c r="C42" s="150">
        <v>1</v>
      </c>
      <c r="D42" s="154">
        <v>220</v>
      </c>
      <c r="E42" s="144">
        <f t="shared" ref="E42:E44" si="15">D42*C42</f>
        <v>220</v>
      </c>
      <c r="F42" s="210"/>
      <c r="G42" s="211"/>
      <c r="H42" s="139"/>
      <c r="I42" s="140">
        <f t="shared" ref="I42:I44" si="16">F42*E42</f>
        <v>0</v>
      </c>
    </row>
    <row r="43" spans="1:9" s="2" customFormat="1" x14ac:dyDescent="0.2">
      <c r="A43" s="95" t="s">
        <v>951</v>
      </c>
      <c r="B43" s="141" t="s">
        <v>952</v>
      </c>
      <c r="C43" s="150">
        <v>1</v>
      </c>
      <c r="D43" s="154">
        <v>220</v>
      </c>
      <c r="E43" s="144">
        <f t="shared" si="15"/>
        <v>220</v>
      </c>
      <c r="F43" s="210"/>
      <c r="G43" s="211"/>
      <c r="H43" s="139"/>
      <c r="I43" s="140">
        <f t="shared" si="16"/>
        <v>0</v>
      </c>
    </row>
    <row r="44" spans="1:9" s="2" customFormat="1" x14ac:dyDescent="0.2">
      <c r="A44" s="95" t="s">
        <v>953</v>
      </c>
      <c r="B44" s="141" t="s">
        <v>942</v>
      </c>
      <c r="C44" s="150">
        <v>1</v>
      </c>
      <c r="D44" s="154">
        <v>220</v>
      </c>
      <c r="E44" s="144">
        <f t="shared" si="15"/>
        <v>220</v>
      </c>
      <c r="F44" s="210"/>
      <c r="G44" s="211"/>
      <c r="H44" s="139"/>
      <c r="I44" s="140">
        <f t="shared" si="16"/>
        <v>0</v>
      </c>
    </row>
    <row r="45" spans="1:9" s="2" customFormat="1" ht="13.5" thickBot="1" x14ac:dyDescent="0.25">
      <c r="A45" s="95"/>
      <c r="B45" s="141"/>
      <c r="C45" s="153"/>
      <c r="D45" s="92"/>
      <c r="E45" s="92"/>
      <c r="F45" s="142"/>
      <c r="G45" s="143"/>
      <c r="H45" s="139"/>
      <c r="I45" s="140"/>
    </row>
    <row r="46" spans="1:9" s="2" customFormat="1" ht="13.5" thickBot="1" x14ac:dyDescent="0.25">
      <c r="A46" s="207" t="s">
        <v>955</v>
      </c>
      <c r="B46" s="208"/>
      <c r="C46" s="208"/>
      <c r="D46" s="208"/>
      <c r="E46" s="208"/>
      <c r="F46" s="208"/>
      <c r="G46" s="208"/>
      <c r="H46" s="209"/>
      <c r="I46" s="64">
        <f>SUM(I3:I44)</f>
        <v>0</v>
      </c>
    </row>
    <row r="47" spans="1:9" s="2" customFormat="1" ht="13.5" thickBot="1" x14ac:dyDescent="0.25">
      <c r="A47" s="117"/>
      <c r="B47" s="118"/>
      <c r="C47" s="118"/>
      <c r="D47" s="118" t="s">
        <v>29</v>
      </c>
      <c r="E47" s="34"/>
      <c r="F47" s="118"/>
      <c r="G47" s="118"/>
      <c r="H47" s="119"/>
      <c r="I47" s="64">
        <f>I46*E47</f>
        <v>0</v>
      </c>
    </row>
    <row r="48" spans="1:9" s="2" customFormat="1" ht="13.5" thickBot="1" x14ac:dyDescent="0.25">
      <c r="A48" s="207" t="s">
        <v>956</v>
      </c>
      <c r="B48" s="208"/>
      <c r="C48" s="208"/>
      <c r="D48" s="208"/>
      <c r="E48" s="208"/>
      <c r="F48" s="208"/>
      <c r="G48" s="208"/>
      <c r="H48" s="209"/>
      <c r="I48" s="74">
        <f>SUM(I46:I47)</f>
        <v>0</v>
      </c>
    </row>
    <row r="49" spans="1:10" s="2" customFormat="1" ht="13.5" thickBot="1" x14ac:dyDescent="0.25">
      <c r="A49" s="156"/>
      <c r="B49" s="157"/>
      <c r="C49" s="158"/>
      <c r="D49" s="159"/>
      <c r="E49" s="159"/>
      <c r="F49" s="160"/>
      <c r="G49" s="161"/>
      <c r="H49" s="162"/>
      <c r="I49" s="163"/>
    </row>
    <row r="50" spans="1:10" s="2" customFormat="1" ht="23.25" customHeight="1" thickBot="1" x14ac:dyDescent="0.25">
      <c r="A50" s="10" t="s">
        <v>22</v>
      </c>
      <c r="B50" s="197" t="s">
        <v>1003</v>
      </c>
      <c r="C50" s="8"/>
      <c r="D50" s="9"/>
      <c r="E50" s="9"/>
      <c r="F50" s="9"/>
      <c r="G50" s="9"/>
      <c r="H50" s="9"/>
      <c r="I50" s="62"/>
    </row>
    <row r="51" spans="1:10" s="2" customFormat="1" ht="13.5" thickBot="1" x14ac:dyDescent="0.25">
      <c r="A51" s="176"/>
      <c r="B51" s="177"/>
      <c r="C51" s="178"/>
      <c r="D51" s="179"/>
      <c r="E51" s="179"/>
      <c r="F51" s="180"/>
      <c r="G51" s="180"/>
      <c r="H51" s="179"/>
      <c r="I51" s="181"/>
    </row>
    <row r="52" spans="1:10" s="2" customFormat="1" ht="39" thickBot="1" x14ac:dyDescent="0.25">
      <c r="A52" s="121" t="s">
        <v>3</v>
      </c>
      <c r="B52" s="170" t="s">
        <v>986</v>
      </c>
      <c r="C52" s="171"/>
      <c r="D52" s="121" t="s">
        <v>982</v>
      </c>
      <c r="E52" s="121" t="s">
        <v>983</v>
      </c>
      <c r="F52" s="221" t="s">
        <v>994</v>
      </c>
      <c r="G52" s="221"/>
      <c r="H52" s="121" t="s">
        <v>11</v>
      </c>
      <c r="I52" s="16" t="s">
        <v>995</v>
      </c>
    </row>
    <row r="53" spans="1:10" s="2" customFormat="1" x14ac:dyDescent="0.2">
      <c r="A53" s="123">
        <v>2</v>
      </c>
      <c r="B53" s="164" t="s">
        <v>990</v>
      </c>
      <c r="C53" s="172"/>
      <c r="D53" s="165"/>
      <c r="E53" s="165"/>
      <c r="F53" s="166"/>
      <c r="G53" s="167"/>
      <c r="H53" s="168"/>
      <c r="I53" s="169"/>
    </row>
    <row r="54" spans="1:10" s="2" customFormat="1" x14ac:dyDescent="0.2">
      <c r="A54" s="95" t="s">
        <v>981</v>
      </c>
      <c r="B54" s="141" t="s">
        <v>987</v>
      </c>
      <c r="C54" s="173"/>
      <c r="D54" s="154">
        <v>1</v>
      </c>
      <c r="E54" s="144" t="s">
        <v>988</v>
      </c>
      <c r="F54" s="210"/>
      <c r="G54" s="211"/>
      <c r="H54" s="139"/>
      <c r="I54" s="140">
        <f>F54*D54</f>
        <v>0</v>
      </c>
    </row>
    <row r="55" spans="1:10" s="2" customFormat="1" x14ac:dyDescent="0.2">
      <c r="A55" s="95" t="s">
        <v>963</v>
      </c>
      <c r="B55" s="141" t="s">
        <v>965</v>
      </c>
      <c r="C55" s="173"/>
      <c r="D55" s="154">
        <v>20</v>
      </c>
      <c r="E55" s="144" t="s">
        <v>968</v>
      </c>
      <c r="F55" s="210"/>
      <c r="G55" s="211"/>
      <c r="H55" s="139"/>
      <c r="I55" s="140">
        <f t="shared" ref="I55:I57" si="17">F55*D55</f>
        <v>0</v>
      </c>
    </row>
    <row r="56" spans="1:10" s="2" customFormat="1" x14ac:dyDescent="0.2">
      <c r="A56" s="95" t="s">
        <v>964</v>
      </c>
      <c r="B56" s="141" t="s">
        <v>966</v>
      </c>
      <c r="C56" s="173"/>
      <c r="D56" s="154">
        <v>220</v>
      </c>
      <c r="E56" s="144" t="s">
        <v>968</v>
      </c>
      <c r="F56" s="210"/>
      <c r="G56" s="211"/>
      <c r="H56" s="139"/>
      <c r="I56" s="140">
        <f t="shared" si="17"/>
        <v>0</v>
      </c>
    </row>
    <row r="57" spans="1:10" s="2" customFormat="1" x14ac:dyDescent="0.2">
      <c r="A57" s="95" t="s">
        <v>978</v>
      </c>
      <c r="B57" s="141" t="s">
        <v>967</v>
      </c>
      <c r="C57" s="173"/>
      <c r="D57" s="154">
        <v>220</v>
      </c>
      <c r="E57" s="144" t="s">
        <v>968</v>
      </c>
      <c r="F57" s="210"/>
      <c r="G57" s="211"/>
      <c r="H57" s="139"/>
      <c r="I57" s="140">
        <f t="shared" si="17"/>
        <v>0</v>
      </c>
    </row>
    <row r="58" spans="1:10" s="2" customFormat="1" x14ac:dyDescent="0.2">
      <c r="A58" s="95"/>
      <c r="B58" s="141"/>
      <c r="C58" s="174"/>
      <c r="D58" s="92"/>
      <c r="E58" s="92"/>
      <c r="F58" s="210"/>
      <c r="G58" s="211"/>
      <c r="H58" s="139"/>
      <c r="I58" s="140"/>
    </row>
    <row r="59" spans="1:10" s="2" customFormat="1" x14ac:dyDescent="0.2">
      <c r="A59" s="95"/>
      <c r="B59" s="141"/>
      <c r="C59" s="174"/>
      <c r="D59" s="92"/>
      <c r="E59" s="92"/>
      <c r="F59" s="142"/>
      <c r="G59" s="143"/>
      <c r="H59" s="139"/>
      <c r="I59" s="140"/>
    </row>
    <row r="60" spans="1:10" s="2" customFormat="1" ht="13.5" thickBot="1" x14ac:dyDescent="0.25">
      <c r="A60" s="95"/>
      <c r="B60" s="96"/>
      <c r="C60" s="175"/>
      <c r="D60" s="92"/>
      <c r="E60" s="92"/>
      <c r="F60" s="212"/>
      <c r="G60" s="213"/>
      <c r="H60" s="90"/>
      <c r="I60" s="91"/>
    </row>
    <row r="61" spans="1:10" s="2" customFormat="1" ht="13.5" thickBot="1" x14ac:dyDescent="0.25">
      <c r="A61" s="207" t="s">
        <v>955</v>
      </c>
      <c r="B61" s="208"/>
      <c r="C61" s="208"/>
      <c r="D61" s="208"/>
      <c r="E61" s="208"/>
      <c r="F61" s="208"/>
      <c r="G61" s="208"/>
      <c r="H61" s="209"/>
      <c r="I61" s="64">
        <f>SUM(I54:I60)</f>
        <v>0</v>
      </c>
    </row>
    <row r="62" spans="1:10" s="2" customFormat="1" ht="13.5" thickBot="1" x14ac:dyDescent="0.25">
      <c r="A62" s="117"/>
      <c r="B62" s="118"/>
      <c r="C62" s="118"/>
      <c r="D62" s="118" t="s">
        <v>29</v>
      </c>
      <c r="E62" s="34"/>
      <c r="F62" s="118"/>
      <c r="G62" s="118"/>
      <c r="H62" s="119"/>
      <c r="I62" s="64">
        <f>I61*E62</f>
        <v>0</v>
      </c>
    </row>
    <row r="63" spans="1:10" s="2" customFormat="1" ht="13.5" thickBot="1" x14ac:dyDescent="0.25">
      <c r="A63" s="207" t="s">
        <v>989</v>
      </c>
      <c r="B63" s="208"/>
      <c r="C63" s="208"/>
      <c r="D63" s="208"/>
      <c r="E63" s="208"/>
      <c r="F63" s="208"/>
      <c r="G63" s="208"/>
      <c r="H63" s="209"/>
      <c r="I63" s="74">
        <f>SUM(I61:I62)</f>
        <v>0</v>
      </c>
      <c r="J63" s="116">
        <f>I63/12</f>
        <v>0</v>
      </c>
    </row>
    <row r="64" spans="1:10" ht="13.5" thickBot="1" x14ac:dyDescent="0.25">
      <c r="A64" s="41"/>
      <c r="B64" s="42"/>
      <c r="C64" s="42"/>
      <c r="D64" s="42"/>
      <c r="E64" s="42"/>
      <c r="F64" s="42"/>
      <c r="G64" s="42"/>
      <c r="H64" s="42"/>
      <c r="I64" s="70"/>
    </row>
    <row r="65" spans="1:9" ht="48" customHeight="1" thickTop="1" thickBot="1" x14ac:dyDescent="0.25">
      <c r="A65" s="20" t="s">
        <v>25</v>
      </c>
      <c r="B65" s="21" t="s">
        <v>696</v>
      </c>
      <c r="C65" s="21"/>
      <c r="D65" s="22"/>
      <c r="E65" s="22"/>
      <c r="F65" s="22"/>
      <c r="G65" s="22"/>
      <c r="H65" s="22"/>
      <c r="I65" s="65"/>
    </row>
    <row r="66" spans="1:9" ht="7.5" customHeight="1" thickTop="1" thickBot="1" x14ac:dyDescent="0.25">
      <c r="A66" s="61"/>
      <c r="B66" s="23"/>
      <c r="C66" s="23"/>
      <c r="D66" s="24"/>
      <c r="E66" s="24"/>
      <c r="F66" s="24"/>
      <c r="G66" s="24"/>
      <c r="H66" s="24"/>
      <c r="I66" s="66"/>
    </row>
    <row r="67" spans="1:9" ht="37.5" customHeight="1" thickBot="1" x14ac:dyDescent="0.25">
      <c r="A67" s="25" t="s">
        <v>3</v>
      </c>
      <c r="B67" s="182" t="s">
        <v>26</v>
      </c>
      <c r="C67" s="185"/>
      <c r="D67" s="121" t="s">
        <v>982</v>
      </c>
      <c r="E67" s="121" t="s">
        <v>983</v>
      </c>
      <c r="F67" s="221" t="s">
        <v>994</v>
      </c>
      <c r="G67" s="221"/>
      <c r="H67" s="121" t="s">
        <v>11</v>
      </c>
      <c r="I67" s="16" t="s">
        <v>995</v>
      </c>
    </row>
    <row r="68" spans="1:9" x14ac:dyDescent="0.2">
      <c r="A68" s="28">
        <v>1</v>
      </c>
      <c r="B68" s="183" t="s">
        <v>697</v>
      </c>
      <c r="C68" s="186"/>
      <c r="D68" s="98">
        <v>1</v>
      </c>
      <c r="E68" s="196" t="s">
        <v>996</v>
      </c>
      <c r="F68" s="228">
        <v>15000</v>
      </c>
      <c r="G68" s="228"/>
      <c r="H68" s="100"/>
      <c r="I68" s="101">
        <f>F68*D68</f>
        <v>15000</v>
      </c>
    </row>
    <row r="69" spans="1:9" ht="13.5" thickBot="1" x14ac:dyDescent="0.25">
      <c r="A69" s="30"/>
      <c r="B69" s="184"/>
      <c r="C69" s="187"/>
      <c r="D69" s="102"/>
      <c r="E69" s="103"/>
      <c r="F69" s="104"/>
      <c r="G69" s="105"/>
      <c r="H69" s="106"/>
      <c r="I69" s="107"/>
    </row>
    <row r="70" spans="1:9" ht="13.5" thickBot="1" x14ac:dyDescent="0.25">
      <c r="A70" s="229" t="s">
        <v>28</v>
      </c>
      <c r="B70" s="230"/>
      <c r="C70" s="230"/>
      <c r="D70" s="230"/>
      <c r="E70" s="230"/>
      <c r="F70" s="230"/>
      <c r="G70" s="230"/>
      <c r="H70" s="231"/>
      <c r="I70" s="223">
        <f>I68</f>
        <v>15000</v>
      </c>
    </row>
    <row r="71" spans="1:9" ht="13.5" thickBot="1" x14ac:dyDescent="0.25">
      <c r="A71" s="229"/>
      <c r="B71" s="230"/>
      <c r="C71" s="230"/>
      <c r="D71" s="230"/>
      <c r="E71" s="230"/>
      <c r="F71" s="230"/>
      <c r="G71" s="230"/>
      <c r="H71" s="231"/>
      <c r="I71" s="223"/>
    </row>
    <row r="72" spans="1:9" ht="13.5" thickBot="1" x14ac:dyDescent="0.25">
      <c r="A72" s="117"/>
      <c r="B72" s="118"/>
      <c r="C72" s="118"/>
      <c r="D72" s="118" t="s">
        <v>29</v>
      </c>
      <c r="E72" s="34"/>
      <c r="F72" s="118"/>
      <c r="G72" s="118"/>
      <c r="H72" s="119"/>
      <c r="I72" s="97">
        <f>I70*E72</f>
        <v>0</v>
      </c>
    </row>
    <row r="73" spans="1:9" ht="17.25" customHeight="1" thickBot="1" x14ac:dyDescent="0.25">
      <c r="A73" s="207" t="s">
        <v>991</v>
      </c>
      <c r="B73" s="208"/>
      <c r="C73" s="208"/>
      <c r="D73" s="208"/>
      <c r="E73" s="208"/>
      <c r="F73" s="208"/>
      <c r="G73" s="208"/>
      <c r="H73" s="209"/>
      <c r="I73" s="97">
        <f>I70+I72</f>
        <v>15000</v>
      </c>
    </row>
    <row r="74" spans="1:9" x14ac:dyDescent="0.2">
      <c r="A74" s="201"/>
      <c r="B74" s="201"/>
      <c r="C74" s="201"/>
      <c r="D74" s="201"/>
      <c r="E74" s="201"/>
      <c r="F74" s="201"/>
      <c r="G74" s="201"/>
      <c r="H74" s="201"/>
      <c r="I74" s="202"/>
    </row>
    <row r="75" spans="1:9" x14ac:dyDescent="0.2">
      <c r="A75" s="201"/>
      <c r="B75" s="201"/>
      <c r="C75" s="201"/>
      <c r="D75" s="201"/>
      <c r="E75" s="201"/>
      <c r="F75" s="201"/>
      <c r="G75" s="201"/>
      <c r="H75" s="201"/>
      <c r="I75" s="202"/>
    </row>
    <row r="76" spans="1:9" x14ac:dyDescent="0.2">
      <c r="A76" s="201"/>
      <c r="B76" s="201"/>
      <c r="C76" s="201"/>
      <c r="D76" s="201"/>
      <c r="E76" s="201"/>
      <c r="F76" s="201"/>
      <c r="G76" s="201"/>
      <c r="H76" s="201"/>
      <c r="I76" s="202"/>
    </row>
    <row r="77" spans="1:9" x14ac:dyDescent="0.2">
      <c r="A77" s="201"/>
      <c r="B77" s="201"/>
      <c r="C77" s="201"/>
      <c r="D77" s="201"/>
      <c r="E77" s="201"/>
      <c r="F77" s="201"/>
      <c r="G77" s="201"/>
      <c r="H77" s="201"/>
      <c r="I77" s="202"/>
    </row>
    <row r="78" spans="1:9" x14ac:dyDescent="0.2">
      <c r="A78" s="201"/>
      <c r="B78" s="201"/>
      <c r="C78" s="201"/>
      <c r="D78" s="201"/>
      <c r="E78" s="201"/>
      <c r="F78" s="201"/>
      <c r="G78" s="201"/>
      <c r="H78" s="201"/>
      <c r="I78" s="202"/>
    </row>
    <row r="79" spans="1:9" ht="13.5" thickBot="1" x14ac:dyDescent="0.25">
      <c r="A79" s="198"/>
      <c r="B79" s="199"/>
      <c r="C79" s="199"/>
      <c r="D79" s="199"/>
      <c r="E79" s="199"/>
      <c r="F79" s="199"/>
      <c r="G79" s="199"/>
      <c r="H79" s="199"/>
      <c r="I79" s="200"/>
    </row>
    <row r="80" spans="1:9" ht="21" customHeight="1" thickBot="1" x14ac:dyDescent="0.25">
      <c r="A80" s="38" t="s">
        <v>992</v>
      </c>
      <c r="B80" s="39" t="s">
        <v>32</v>
      </c>
      <c r="C80" s="39"/>
      <c r="D80" s="40"/>
      <c r="E80" s="40"/>
      <c r="F80" s="40"/>
      <c r="G80" s="40"/>
      <c r="H80" s="40"/>
      <c r="I80" s="69"/>
    </row>
    <row r="81" spans="1:9" ht="7.5" customHeight="1" thickBot="1" x14ac:dyDescent="0.25">
      <c r="A81" s="41"/>
      <c r="B81" s="23"/>
      <c r="C81" s="23"/>
      <c r="D81" s="42"/>
      <c r="E81" s="42"/>
      <c r="F81" s="42"/>
      <c r="G81" s="42"/>
      <c r="H81" s="42"/>
      <c r="I81" s="70"/>
    </row>
    <row r="82" spans="1:9" ht="34.5" customHeight="1" thickBot="1" x14ac:dyDescent="0.25">
      <c r="A82" s="43" t="s">
        <v>3</v>
      </c>
      <c r="B82" s="188" t="s">
        <v>4</v>
      </c>
      <c r="C82" s="189"/>
      <c r="D82" s="121" t="s">
        <v>982</v>
      </c>
      <c r="E82" s="121" t="s">
        <v>983</v>
      </c>
      <c r="F82" s="221" t="s">
        <v>994</v>
      </c>
      <c r="G82" s="221"/>
      <c r="H82" s="121" t="s">
        <v>11</v>
      </c>
      <c r="I82" s="16" t="s">
        <v>995</v>
      </c>
    </row>
    <row r="83" spans="1:9" x14ac:dyDescent="0.2">
      <c r="A83" s="46"/>
      <c r="B83" s="190"/>
      <c r="C83" s="193"/>
      <c r="D83" s="47"/>
      <c r="E83" s="47"/>
      <c r="F83" s="205"/>
      <c r="G83" s="206"/>
      <c r="H83" s="47"/>
      <c r="I83" s="72"/>
    </row>
    <row r="84" spans="1:9" x14ac:dyDescent="0.2">
      <c r="A84" s="48" t="s">
        <v>36</v>
      </c>
      <c r="B84" s="191" t="s">
        <v>674</v>
      </c>
      <c r="C84" s="194"/>
      <c r="D84" s="19">
        <v>1.38</v>
      </c>
      <c r="E84" s="19" t="s">
        <v>34</v>
      </c>
      <c r="F84" s="203"/>
      <c r="G84" s="204"/>
      <c r="H84" s="109"/>
      <c r="I84" s="110">
        <f>F84*D84</f>
        <v>0</v>
      </c>
    </row>
    <row r="85" spans="1:9" x14ac:dyDescent="0.2">
      <c r="A85" s="48" t="s">
        <v>37</v>
      </c>
      <c r="B85" s="191" t="s">
        <v>675</v>
      </c>
      <c r="C85" s="194"/>
      <c r="D85" s="19">
        <v>0.01</v>
      </c>
      <c r="E85" s="19" t="s">
        <v>34</v>
      </c>
      <c r="F85" s="203"/>
      <c r="G85" s="204"/>
      <c r="H85" s="109"/>
      <c r="I85" s="110">
        <f t="shared" ref="I85:I148" si="18">F85*D85</f>
        <v>0</v>
      </c>
    </row>
    <row r="86" spans="1:9" x14ac:dyDescent="0.2">
      <c r="A86" s="48" t="s">
        <v>39</v>
      </c>
      <c r="B86" s="191" t="s">
        <v>40</v>
      </c>
      <c r="C86" s="194"/>
      <c r="D86" s="19">
        <v>8.01</v>
      </c>
      <c r="E86" s="19" t="s">
        <v>33</v>
      </c>
      <c r="F86" s="203"/>
      <c r="G86" s="204"/>
      <c r="H86" s="109"/>
      <c r="I86" s="110">
        <f t="shared" si="18"/>
        <v>0</v>
      </c>
    </row>
    <row r="87" spans="1:9" x14ac:dyDescent="0.2">
      <c r="A87" s="48" t="s">
        <v>41</v>
      </c>
      <c r="B87" s="191" t="s">
        <v>42</v>
      </c>
      <c r="C87" s="194"/>
      <c r="D87" s="19">
        <v>5.47</v>
      </c>
      <c r="E87" s="19" t="s">
        <v>33</v>
      </c>
      <c r="F87" s="203"/>
      <c r="G87" s="204"/>
      <c r="H87" s="109"/>
      <c r="I87" s="110">
        <f t="shared" si="18"/>
        <v>0</v>
      </c>
    </row>
    <row r="88" spans="1:9" x14ac:dyDescent="0.2">
      <c r="A88" s="48" t="s">
        <v>43</v>
      </c>
      <c r="B88" s="191" t="s">
        <v>44</v>
      </c>
      <c r="C88" s="194"/>
      <c r="D88" s="19">
        <v>13.08</v>
      </c>
      <c r="E88" s="19" t="s">
        <v>34</v>
      </c>
      <c r="F88" s="203"/>
      <c r="G88" s="204"/>
      <c r="H88" s="109"/>
      <c r="I88" s="110">
        <f t="shared" si="18"/>
        <v>0</v>
      </c>
    </row>
    <row r="89" spans="1:9" x14ac:dyDescent="0.2">
      <c r="A89" s="48" t="s">
        <v>45</v>
      </c>
      <c r="B89" s="191" t="s">
        <v>46</v>
      </c>
      <c r="C89" s="194"/>
      <c r="D89" s="19">
        <v>0.5</v>
      </c>
      <c r="E89" s="19" t="s">
        <v>34</v>
      </c>
      <c r="F89" s="203"/>
      <c r="G89" s="204"/>
      <c r="H89" s="109"/>
      <c r="I89" s="110">
        <f t="shared" si="18"/>
        <v>0</v>
      </c>
    </row>
    <row r="90" spans="1:9" x14ac:dyDescent="0.2">
      <c r="A90" s="48" t="s">
        <v>47</v>
      </c>
      <c r="B90" s="191" t="s">
        <v>48</v>
      </c>
      <c r="C90" s="194"/>
      <c r="D90" s="19">
        <v>12.25</v>
      </c>
      <c r="E90" s="19" t="s">
        <v>49</v>
      </c>
      <c r="F90" s="203"/>
      <c r="G90" s="204"/>
      <c r="H90" s="109"/>
      <c r="I90" s="110">
        <f t="shared" si="18"/>
        <v>0</v>
      </c>
    </row>
    <row r="91" spans="1:9" x14ac:dyDescent="0.2">
      <c r="A91" s="48" t="s">
        <v>50</v>
      </c>
      <c r="B91" s="191" t="s">
        <v>51</v>
      </c>
      <c r="C91" s="194"/>
      <c r="D91" s="19">
        <v>0.02</v>
      </c>
      <c r="E91" s="19" t="s">
        <v>35</v>
      </c>
      <c r="F91" s="203"/>
      <c r="G91" s="204"/>
      <c r="H91" s="109"/>
      <c r="I91" s="110">
        <f t="shared" si="18"/>
        <v>0</v>
      </c>
    </row>
    <row r="92" spans="1:9" x14ac:dyDescent="0.2">
      <c r="A92" s="48" t="s">
        <v>699</v>
      </c>
      <c r="B92" s="191" t="s">
        <v>700</v>
      </c>
      <c r="C92" s="194"/>
      <c r="D92" s="19">
        <v>0.18</v>
      </c>
      <c r="E92" s="19" t="s">
        <v>35</v>
      </c>
      <c r="F92" s="203"/>
      <c r="G92" s="204"/>
      <c r="H92" s="109"/>
      <c r="I92" s="110">
        <f t="shared" si="18"/>
        <v>0</v>
      </c>
    </row>
    <row r="93" spans="1:9" x14ac:dyDescent="0.2">
      <c r="A93" s="48" t="s">
        <v>52</v>
      </c>
      <c r="B93" s="191" t="s">
        <v>53</v>
      </c>
      <c r="C93" s="194"/>
      <c r="D93" s="19">
        <v>0.62</v>
      </c>
      <c r="E93" s="19" t="s">
        <v>35</v>
      </c>
      <c r="F93" s="203"/>
      <c r="G93" s="204"/>
      <c r="H93" s="109"/>
      <c r="I93" s="110">
        <f t="shared" si="18"/>
        <v>0</v>
      </c>
    </row>
    <row r="94" spans="1:9" x14ac:dyDescent="0.2">
      <c r="A94" s="48" t="s">
        <v>54</v>
      </c>
      <c r="B94" s="191" t="s">
        <v>55</v>
      </c>
      <c r="C94" s="194"/>
      <c r="D94" s="19">
        <v>6.05</v>
      </c>
      <c r="E94" s="19" t="s">
        <v>33</v>
      </c>
      <c r="F94" s="203"/>
      <c r="G94" s="204"/>
      <c r="H94" s="109"/>
      <c r="I94" s="110">
        <f t="shared" si="18"/>
        <v>0</v>
      </c>
    </row>
    <row r="95" spans="1:9" x14ac:dyDescent="0.2">
      <c r="A95" s="48" t="s">
        <v>56</v>
      </c>
      <c r="B95" s="191" t="s">
        <v>57</v>
      </c>
      <c r="C95" s="194"/>
      <c r="D95" s="19">
        <v>11.19</v>
      </c>
      <c r="E95" s="19" t="s">
        <v>33</v>
      </c>
      <c r="F95" s="203"/>
      <c r="G95" s="204"/>
      <c r="H95" s="109"/>
      <c r="I95" s="110">
        <f t="shared" si="18"/>
        <v>0</v>
      </c>
    </row>
    <row r="96" spans="1:9" x14ac:dyDescent="0.2">
      <c r="A96" s="48" t="s">
        <v>58</v>
      </c>
      <c r="B96" s="191" t="s">
        <v>59</v>
      </c>
      <c r="C96" s="194"/>
      <c r="D96" s="19">
        <v>1.1499999999999999</v>
      </c>
      <c r="E96" s="19" t="s">
        <v>33</v>
      </c>
      <c r="F96" s="203"/>
      <c r="G96" s="204"/>
      <c r="H96" s="109"/>
      <c r="I96" s="110">
        <f t="shared" si="18"/>
        <v>0</v>
      </c>
    </row>
    <row r="97" spans="1:9" x14ac:dyDescent="0.2">
      <c r="A97" s="48" t="s">
        <v>60</v>
      </c>
      <c r="B97" s="191" t="s">
        <v>61</v>
      </c>
      <c r="C97" s="194"/>
      <c r="D97" s="19">
        <v>21.27</v>
      </c>
      <c r="E97" s="19" t="s">
        <v>33</v>
      </c>
      <c r="F97" s="203"/>
      <c r="G97" s="204"/>
      <c r="H97" s="109"/>
      <c r="I97" s="110">
        <f t="shared" si="18"/>
        <v>0</v>
      </c>
    </row>
    <row r="98" spans="1:9" x14ac:dyDescent="0.2">
      <c r="A98" s="48" t="s">
        <v>62</v>
      </c>
      <c r="B98" s="191" t="s">
        <v>63</v>
      </c>
      <c r="C98" s="194"/>
      <c r="D98" s="19">
        <v>9.32</v>
      </c>
      <c r="E98" s="19" t="s">
        <v>34</v>
      </c>
      <c r="F98" s="203"/>
      <c r="G98" s="204"/>
      <c r="H98" s="109"/>
      <c r="I98" s="110">
        <f t="shared" si="18"/>
        <v>0</v>
      </c>
    </row>
    <row r="99" spans="1:9" x14ac:dyDescent="0.2">
      <c r="A99" s="48" t="s">
        <v>64</v>
      </c>
      <c r="B99" s="191" t="s">
        <v>65</v>
      </c>
      <c r="C99" s="194"/>
      <c r="D99" s="19">
        <v>9.39</v>
      </c>
      <c r="E99" s="19" t="s">
        <v>33</v>
      </c>
      <c r="F99" s="203"/>
      <c r="G99" s="204"/>
      <c r="H99" s="109"/>
      <c r="I99" s="110">
        <f t="shared" si="18"/>
        <v>0</v>
      </c>
    </row>
    <row r="100" spans="1:9" x14ac:dyDescent="0.2">
      <c r="A100" s="48" t="s">
        <v>66</v>
      </c>
      <c r="B100" s="191" t="s">
        <v>67</v>
      </c>
      <c r="C100" s="194"/>
      <c r="D100" s="19">
        <v>40.08</v>
      </c>
      <c r="E100" s="19" t="s">
        <v>33</v>
      </c>
      <c r="F100" s="203"/>
      <c r="G100" s="204"/>
      <c r="H100" s="109"/>
      <c r="I100" s="110">
        <f t="shared" si="18"/>
        <v>0</v>
      </c>
    </row>
    <row r="101" spans="1:9" x14ac:dyDescent="0.2">
      <c r="A101" s="48" t="s">
        <v>68</v>
      </c>
      <c r="B101" s="191" t="s">
        <v>69</v>
      </c>
      <c r="C101" s="194"/>
      <c r="D101" s="19">
        <v>1.71</v>
      </c>
      <c r="E101" s="19" t="s">
        <v>33</v>
      </c>
      <c r="F101" s="203"/>
      <c r="G101" s="204"/>
      <c r="H101" s="109"/>
      <c r="I101" s="110">
        <f t="shared" si="18"/>
        <v>0</v>
      </c>
    </row>
    <row r="102" spans="1:9" x14ac:dyDescent="0.2">
      <c r="A102" s="48" t="s">
        <v>70</v>
      </c>
      <c r="B102" s="191" t="s">
        <v>71</v>
      </c>
      <c r="C102" s="194"/>
      <c r="D102" s="19">
        <v>69.34</v>
      </c>
      <c r="E102" s="19" t="s">
        <v>33</v>
      </c>
      <c r="F102" s="203"/>
      <c r="G102" s="204"/>
      <c r="H102" s="109"/>
      <c r="I102" s="110">
        <f t="shared" si="18"/>
        <v>0</v>
      </c>
    </row>
    <row r="103" spans="1:9" x14ac:dyDescent="0.2">
      <c r="A103" s="48" t="s">
        <v>72</v>
      </c>
      <c r="B103" s="191" t="s">
        <v>73</v>
      </c>
      <c r="C103" s="194"/>
      <c r="D103" s="19">
        <v>182.47</v>
      </c>
      <c r="E103" s="19" t="s">
        <v>33</v>
      </c>
      <c r="F103" s="203"/>
      <c r="G103" s="204"/>
      <c r="H103" s="109"/>
      <c r="I103" s="110">
        <f t="shared" si="18"/>
        <v>0</v>
      </c>
    </row>
    <row r="104" spans="1:9" x14ac:dyDescent="0.2">
      <c r="A104" s="48" t="s">
        <v>74</v>
      </c>
      <c r="B104" s="191" t="s">
        <v>75</v>
      </c>
      <c r="C104" s="194"/>
      <c r="D104" s="19">
        <v>15.92</v>
      </c>
      <c r="E104" s="19" t="s">
        <v>33</v>
      </c>
      <c r="F104" s="203"/>
      <c r="G104" s="204"/>
      <c r="H104" s="109"/>
      <c r="I104" s="110">
        <f t="shared" si="18"/>
        <v>0</v>
      </c>
    </row>
    <row r="105" spans="1:9" x14ac:dyDescent="0.2">
      <c r="A105" s="48" t="s">
        <v>76</v>
      </c>
      <c r="B105" s="191" t="s">
        <v>77</v>
      </c>
      <c r="C105" s="194"/>
      <c r="D105" s="19">
        <v>3.75</v>
      </c>
      <c r="E105" s="19" t="s">
        <v>34</v>
      </c>
      <c r="F105" s="203"/>
      <c r="G105" s="204"/>
      <c r="H105" s="109"/>
      <c r="I105" s="110">
        <f t="shared" si="18"/>
        <v>0</v>
      </c>
    </row>
    <row r="106" spans="1:9" x14ac:dyDescent="0.2">
      <c r="A106" s="48" t="s">
        <v>78</v>
      </c>
      <c r="B106" s="191" t="s">
        <v>79</v>
      </c>
      <c r="C106" s="194"/>
      <c r="D106" s="19">
        <v>25.93</v>
      </c>
      <c r="E106" s="19" t="s">
        <v>80</v>
      </c>
      <c r="F106" s="203"/>
      <c r="G106" s="204"/>
      <c r="H106" s="109"/>
      <c r="I106" s="110">
        <f t="shared" si="18"/>
        <v>0</v>
      </c>
    </row>
    <row r="107" spans="1:9" x14ac:dyDescent="0.2">
      <c r="A107" s="48" t="s">
        <v>81</v>
      </c>
      <c r="B107" s="191" t="s">
        <v>82</v>
      </c>
      <c r="C107" s="194"/>
      <c r="D107" s="19">
        <v>5.47</v>
      </c>
      <c r="E107" s="19" t="s">
        <v>33</v>
      </c>
      <c r="F107" s="203"/>
      <c r="G107" s="204"/>
      <c r="H107" s="109"/>
      <c r="I107" s="110">
        <f t="shared" si="18"/>
        <v>0</v>
      </c>
    </row>
    <row r="108" spans="1:9" x14ac:dyDescent="0.2">
      <c r="A108" s="48" t="s">
        <v>83</v>
      </c>
      <c r="B108" s="191" t="s">
        <v>84</v>
      </c>
      <c r="C108" s="194"/>
      <c r="D108" s="19">
        <v>18.149999999999999</v>
      </c>
      <c r="E108" s="19" t="s">
        <v>33</v>
      </c>
      <c r="F108" s="203"/>
      <c r="G108" s="204"/>
      <c r="H108" s="109"/>
      <c r="I108" s="110">
        <f t="shared" si="18"/>
        <v>0</v>
      </c>
    </row>
    <row r="109" spans="1:9" x14ac:dyDescent="0.2">
      <c r="A109" s="48" t="s">
        <v>85</v>
      </c>
      <c r="B109" s="191" t="s">
        <v>86</v>
      </c>
      <c r="C109" s="194"/>
      <c r="D109" s="19">
        <v>0.44</v>
      </c>
      <c r="E109" s="19" t="s">
        <v>34</v>
      </c>
      <c r="F109" s="203"/>
      <c r="G109" s="204"/>
      <c r="H109" s="109"/>
      <c r="I109" s="110">
        <f t="shared" si="18"/>
        <v>0</v>
      </c>
    </row>
    <row r="110" spans="1:9" x14ac:dyDescent="0.2">
      <c r="A110" s="48" t="s">
        <v>701</v>
      </c>
      <c r="B110" s="191" t="s">
        <v>702</v>
      </c>
      <c r="C110" s="194"/>
      <c r="D110" s="19">
        <v>0.28000000000000003</v>
      </c>
      <c r="E110" s="19" t="s">
        <v>34</v>
      </c>
      <c r="F110" s="203"/>
      <c r="G110" s="204"/>
      <c r="H110" s="109"/>
      <c r="I110" s="110">
        <f t="shared" si="18"/>
        <v>0</v>
      </c>
    </row>
    <row r="111" spans="1:9" x14ac:dyDescent="0.2">
      <c r="A111" s="48" t="s">
        <v>87</v>
      </c>
      <c r="B111" s="191" t="s">
        <v>88</v>
      </c>
      <c r="C111" s="194"/>
      <c r="D111" s="19">
        <v>13.45</v>
      </c>
      <c r="E111" s="19" t="s">
        <v>33</v>
      </c>
      <c r="F111" s="203"/>
      <c r="G111" s="204"/>
      <c r="H111" s="109"/>
      <c r="I111" s="110">
        <f t="shared" si="18"/>
        <v>0</v>
      </c>
    </row>
    <row r="112" spans="1:9" x14ac:dyDescent="0.2">
      <c r="A112" s="48" t="s">
        <v>89</v>
      </c>
      <c r="B112" s="191" t="s">
        <v>90</v>
      </c>
      <c r="C112" s="194"/>
      <c r="D112" s="19">
        <v>0.09</v>
      </c>
      <c r="E112" s="19" t="s">
        <v>33</v>
      </c>
      <c r="F112" s="203"/>
      <c r="G112" s="204"/>
      <c r="H112" s="109"/>
      <c r="I112" s="110">
        <f t="shared" si="18"/>
        <v>0</v>
      </c>
    </row>
    <row r="113" spans="1:9" x14ac:dyDescent="0.2">
      <c r="A113" s="48" t="s">
        <v>91</v>
      </c>
      <c r="B113" s="191" t="s">
        <v>92</v>
      </c>
      <c r="C113" s="194"/>
      <c r="D113" s="19">
        <v>3.15</v>
      </c>
      <c r="E113" s="19" t="s">
        <v>33</v>
      </c>
      <c r="F113" s="203"/>
      <c r="G113" s="204"/>
      <c r="H113" s="109"/>
      <c r="I113" s="110">
        <f t="shared" si="18"/>
        <v>0</v>
      </c>
    </row>
    <row r="114" spans="1:9" x14ac:dyDescent="0.2">
      <c r="A114" s="48" t="s">
        <v>93</v>
      </c>
      <c r="B114" s="191" t="s">
        <v>94</v>
      </c>
      <c r="C114" s="194"/>
      <c r="D114" s="19">
        <v>0.77</v>
      </c>
      <c r="E114" s="19" t="s">
        <v>33</v>
      </c>
      <c r="F114" s="203"/>
      <c r="G114" s="204"/>
      <c r="H114" s="109"/>
      <c r="I114" s="110">
        <f t="shared" si="18"/>
        <v>0</v>
      </c>
    </row>
    <row r="115" spans="1:9" x14ac:dyDescent="0.2">
      <c r="A115" s="48" t="s">
        <v>95</v>
      </c>
      <c r="B115" s="191" t="s">
        <v>96</v>
      </c>
      <c r="C115" s="194"/>
      <c r="D115" s="19">
        <v>85.66</v>
      </c>
      <c r="E115" s="19" t="s">
        <v>33</v>
      </c>
      <c r="F115" s="203"/>
      <c r="G115" s="204"/>
      <c r="H115" s="109"/>
      <c r="I115" s="110">
        <f t="shared" si="18"/>
        <v>0</v>
      </c>
    </row>
    <row r="116" spans="1:9" x14ac:dyDescent="0.2">
      <c r="A116" s="48" t="s">
        <v>97</v>
      </c>
      <c r="B116" s="191" t="s">
        <v>98</v>
      </c>
      <c r="C116" s="194"/>
      <c r="D116" s="19">
        <v>2.0499999999999998</v>
      </c>
      <c r="E116" s="19" t="s">
        <v>33</v>
      </c>
      <c r="F116" s="203"/>
      <c r="G116" s="204"/>
      <c r="H116" s="109"/>
      <c r="I116" s="110">
        <f t="shared" si="18"/>
        <v>0</v>
      </c>
    </row>
    <row r="117" spans="1:9" x14ac:dyDescent="0.2">
      <c r="A117" s="48" t="s">
        <v>99</v>
      </c>
      <c r="B117" s="191" t="s">
        <v>100</v>
      </c>
      <c r="C117" s="194"/>
      <c r="D117" s="19">
        <v>6.13</v>
      </c>
      <c r="E117" s="19" t="s">
        <v>34</v>
      </c>
      <c r="F117" s="203"/>
      <c r="G117" s="204"/>
      <c r="H117" s="109"/>
      <c r="I117" s="110">
        <f t="shared" si="18"/>
        <v>0</v>
      </c>
    </row>
    <row r="118" spans="1:9" x14ac:dyDescent="0.2">
      <c r="A118" s="48" t="s">
        <v>101</v>
      </c>
      <c r="B118" s="191" t="s">
        <v>102</v>
      </c>
      <c r="C118" s="194"/>
      <c r="D118" s="19">
        <v>14.67</v>
      </c>
      <c r="E118" s="19" t="s">
        <v>33</v>
      </c>
      <c r="F118" s="203"/>
      <c r="G118" s="204"/>
      <c r="H118" s="109"/>
      <c r="I118" s="110">
        <f t="shared" si="18"/>
        <v>0</v>
      </c>
    </row>
    <row r="119" spans="1:9" x14ac:dyDescent="0.2">
      <c r="A119" s="48" t="s">
        <v>103</v>
      </c>
      <c r="B119" s="191" t="s">
        <v>104</v>
      </c>
      <c r="C119" s="194"/>
      <c r="D119" s="19">
        <v>2.75</v>
      </c>
      <c r="E119" s="19" t="s">
        <v>34</v>
      </c>
      <c r="F119" s="203"/>
      <c r="G119" s="204"/>
      <c r="H119" s="109"/>
      <c r="I119" s="110">
        <f t="shared" si="18"/>
        <v>0</v>
      </c>
    </row>
    <row r="120" spans="1:9" x14ac:dyDescent="0.2">
      <c r="A120" s="48" t="s">
        <v>105</v>
      </c>
      <c r="B120" s="191" t="s">
        <v>106</v>
      </c>
      <c r="C120" s="194"/>
      <c r="D120" s="19">
        <v>2.5299999999999998</v>
      </c>
      <c r="E120" s="19" t="s">
        <v>33</v>
      </c>
      <c r="F120" s="203"/>
      <c r="G120" s="204"/>
      <c r="H120" s="109"/>
      <c r="I120" s="110">
        <f t="shared" si="18"/>
        <v>0</v>
      </c>
    </row>
    <row r="121" spans="1:9" x14ac:dyDescent="0.2">
      <c r="A121" s="48" t="s">
        <v>107</v>
      </c>
      <c r="B121" s="191" t="s">
        <v>108</v>
      </c>
      <c r="C121" s="194"/>
      <c r="D121" s="19">
        <v>12.59</v>
      </c>
      <c r="E121" s="19" t="s">
        <v>33</v>
      </c>
      <c r="F121" s="203"/>
      <c r="G121" s="204"/>
      <c r="H121" s="109"/>
      <c r="I121" s="110">
        <f t="shared" si="18"/>
        <v>0</v>
      </c>
    </row>
    <row r="122" spans="1:9" x14ac:dyDescent="0.2">
      <c r="A122" s="48" t="s">
        <v>109</v>
      </c>
      <c r="B122" s="191" t="s">
        <v>110</v>
      </c>
      <c r="C122" s="194"/>
      <c r="D122" s="19">
        <v>7.4</v>
      </c>
      <c r="E122" s="19" t="s">
        <v>33</v>
      </c>
      <c r="F122" s="203"/>
      <c r="G122" s="204"/>
      <c r="H122" s="109"/>
      <c r="I122" s="110">
        <f t="shared" si="18"/>
        <v>0</v>
      </c>
    </row>
    <row r="123" spans="1:9" x14ac:dyDescent="0.2">
      <c r="A123" s="48" t="s">
        <v>111</v>
      </c>
      <c r="B123" s="191" t="s">
        <v>112</v>
      </c>
      <c r="C123" s="194"/>
      <c r="D123" s="19">
        <v>8</v>
      </c>
      <c r="E123" s="19" t="s">
        <v>5</v>
      </c>
      <c r="F123" s="203"/>
      <c r="G123" s="204"/>
      <c r="H123" s="109"/>
      <c r="I123" s="110">
        <f t="shared" si="18"/>
        <v>0</v>
      </c>
    </row>
    <row r="124" spans="1:9" x14ac:dyDescent="0.2">
      <c r="A124" s="48" t="s">
        <v>703</v>
      </c>
      <c r="B124" s="191" t="s">
        <v>704</v>
      </c>
      <c r="C124" s="194"/>
      <c r="D124" s="19">
        <v>3.35</v>
      </c>
      <c r="E124" s="19" t="s">
        <v>34</v>
      </c>
      <c r="F124" s="203"/>
      <c r="G124" s="204"/>
      <c r="H124" s="109"/>
      <c r="I124" s="110">
        <f t="shared" si="18"/>
        <v>0</v>
      </c>
    </row>
    <row r="125" spans="1:9" x14ac:dyDescent="0.2">
      <c r="A125" s="48" t="s">
        <v>113</v>
      </c>
      <c r="B125" s="191" t="s">
        <v>114</v>
      </c>
      <c r="C125" s="194"/>
      <c r="D125" s="19">
        <v>2.76</v>
      </c>
      <c r="E125" s="19" t="s">
        <v>34</v>
      </c>
      <c r="F125" s="203"/>
      <c r="G125" s="204"/>
      <c r="H125" s="109"/>
      <c r="I125" s="110">
        <f t="shared" si="18"/>
        <v>0</v>
      </c>
    </row>
    <row r="126" spans="1:9" x14ac:dyDescent="0.2">
      <c r="A126" s="48" t="s">
        <v>705</v>
      </c>
      <c r="B126" s="191" t="s">
        <v>706</v>
      </c>
      <c r="C126" s="194"/>
      <c r="D126" s="19">
        <v>0.82</v>
      </c>
      <c r="E126" s="19" t="s">
        <v>33</v>
      </c>
      <c r="F126" s="203"/>
      <c r="G126" s="204"/>
      <c r="H126" s="109"/>
      <c r="I126" s="110">
        <f t="shared" si="18"/>
        <v>0</v>
      </c>
    </row>
    <row r="127" spans="1:9" x14ac:dyDescent="0.2">
      <c r="A127" s="48" t="s">
        <v>115</v>
      </c>
      <c r="B127" s="191" t="s">
        <v>116</v>
      </c>
      <c r="C127" s="194"/>
      <c r="D127" s="19">
        <v>1.95</v>
      </c>
      <c r="E127" s="19" t="s">
        <v>33</v>
      </c>
      <c r="F127" s="203"/>
      <c r="G127" s="204"/>
      <c r="H127" s="109"/>
      <c r="I127" s="110">
        <f t="shared" si="18"/>
        <v>0</v>
      </c>
    </row>
    <row r="128" spans="1:9" x14ac:dyDescent="0.2">
      <c r="A128" s="48" t="s">
        <v>117</v>
      </c>
      <c r="B128" s="191" t="s">
        <v>118</v>
      </c>
      <c r="C128" s="194"/>
      <c r="D128" s="19">
        <v>2.82</v>
      </c>
      <c r="E128" s="19" t="s">
        <v>34</v>
      </c>
      <c r="F128" s="203"/>
      <c r="G128" s="204"/>
      <c r="H128" s="109"/>
      <c r="I128" s="110">
        <f t="shared" si="18"/>
        <v>0</v>
      </c>
    </row>
    <row r="129" spans="1:9" x14ac:dyDescent="0.2">
      <c r="A129" s="48" t="s">
        <v>119</v>
      </c>
      <c r="B129" s="191" t="s">
        <v>120</v>
      </c>
      <c r="C129" s="194"/>
      <c r="D129" s="19">
        <v>2</v>
      </c>
      <c r="E129" s="19" t="s">
        <v>5</v>
      </c>
      <c r="F129" s="203"/>
      <c r="G129" s="204"/>
      <c r="H129" s="109"/>
      <c r="I129" s="110">
        <f t="shared" si="18"/>
        <v>0</v>
      </c>
    </row>
    <row r="130" spans="1:9" x14ac:dyDescent="0.2">
      <c r="A130" s="48" t="s">
        <v>707</v>
      </c>
      <c r="B130" s="191" t="s">
        <v>708</v>
      </c>
      <c r="C130" s="194"/>
      <c r="D130" s="19">
        <v>1</v>
      </c>
      <c r="E130" s="19" t="s">
        <v>5</v>
      </c>
      <c r="F130" s="203"/>
      <c r="G130" s="204"/>
      <c r="H130" s="109"/>
      <c r="I130" s="110">
        <f t="shared" si="18"/>
        <v>0</v>
      </c>
    </row>
    <row r="131" spans="1:9" x14ac:dyDescent="0.2">
      <c r="A131" s="48" t="s">
        <v>709</v>
      </c>
      <c r="B131" s="191" t="s">
        <v>710</v>
      </c>
      <c r="C131" s="194"/>
      <c r="D131" s="19">
        <v>0.22</v>
      </c>
      <c r="E131" s="19" t="s">
        <v>33</v>
      </c>
      <c r="F131" s="203"/>
      <c r="G131" s="204"/>
      <c r="H131" s="109"/>
      <c r="I131" s="110">
        <f t="shared" si="18"/>
        <v>0</v>
      </c>
    </row>
    <row r="132" spans="1:9" x14ac:dyDescent="0.2">
      <c r="A132" s="48" t="s">
        <v>711</v>
      </c>
      <c r="B132" s="191" t="s">
        <v>712</v>
      </c>
      <c r="C132" s="194"/>
      <c r="D132" s="19">
        <v>1</v>
      </c>
      <c r="E132" s="19" t="s">
        <v>5</v>
      </c>
      <c r="F132" s="203"/>
      <c r="G132" s="204"/>
      <c r="H132" s="109"/>
      <c r="I132" s="110">
        <f t="shared" si="18"/>
        <v>0</v>
      </c>
    </row>
    <row r="133" spans="1:9" x14ac:dyDescent="0.2">
      <c r="A133" s="48" t="s">
        <v>713</v>
      </c>
      <c r="B133" s="191" t="s">
        <v>714</v>
      </c>
      <c r="C133" s="194"/>
      <c r="D133" s="19">
        <v>1</v>
      </c>
      <c r="E133" s="19" t="s">
        <v>5</v>
      </c>
      <c r="F133" s="203"/>
      <c r="G133" s="204"/>
      <c r="H133" s="109"/>
      <c r="I133" s="110">
        <f t="shared" si="18"/>
        <v>0</v>
      </c>
    </row>
    <row r="134" spans="1:9" x14ac:dyDescent="0.2">
      <c r="A134" s="48" t="s">
        <v>121</v>
      </c>
      <c r="B134" s="191" t="s">
        <v>122</v>
      </c>
      <c r="C134" s="194"/>
      <c r="D134" s="19">
        <v>42.08</v>
      </c>
      <c r="E134" s="19" t="s">
        <v>5</v>
      </c>
      <c r="F134" s="203"/>
      <c r="G134" s="204"/>
      <c r="H134" s="109"/>
      <c r="I134" s="110">
        <f t="shared" si="18"/>
        <v>0</v>
      </c>
    </row>
    <row r="135" spans="1:9" x14ac:dyDescent="0.2">
      <c r="A135" s="48" t="s">
        <v>123</v>
      </c>
      <c r="B135" s="191" t="s">
        <v>124</v>
      </c>
      <c r="C135" s="194"/>
      <c r="D135" s="19">
        <v>0.96</v>
      </c>
      <c r="E135" s="19" t="s">
        <v>34</v>
      </c>
      <c r="F135" s="203"/>
      <c r="G135" s="204"/>
      <c r="H135" s="109"/>
      <c r="I135" s="110">
        <f t="shared" si="18"/>
        <v>0</v>
      </c>
    </row>
    <row r="136" spans="1:9" x14ac:dyDescent="0.2">
      <c r="A136" s="48" t="s">
        <v>125</v>
      </c>
      <c r="B136" s="191" t="s">
        <v>126</v>
      </c>
      <c r="C136" s="194"/>
      <c r="D136" s="19">
        <v>7.75</v>
      </c>
      <c r="E136" s="19" t="s">
        <v>34</v>
      </c>
      <c r="F136" s="203"/>
      <c r="G136" s="204"/>
      <c r="H136" s="109"/>
      <c r="I136" s="110">
        <f t="shared" si="18"/>
        <v>0</v>
      </c>
    </row>
    <row r="137" spans="1:9" x14ac:dyDescent="0.2">
      <c r="A137" s="83" t="s">
        <v>127</v>
      </c>
      <c r="B137" s="191" t="s">
        <v>128</v>
      </c>
      <c r="C137" s="194"/>
      <c r="D137" s="19">
        <v>65.5</v>
      </c>
      <c r="E137" s="19" t="s">
        <v>34</v>
      </c>
      <c r="F137" s="203"/>
      <c r="G137" s="204"/>
      <c r="H137" s="109"/>
      <c r="I137" s="110">
        <f t="shared" si="18"/>
        <v>0</v>
      </c>
    </row>
    <row r="138" spans="1:9" x14ac:dyDescent="0.2">
      <c r="A138" s="83" t="s">
        <v>129</v>
      </c>
      <c r="B138" s="191" t="s">
        <v>130</v>
      </c>
      <c r="C138" s="194"/>
      <c r="D138" s="19">
        <v>75.11</v>
      </c>
      <c r="E138" s="19" t="s">
        <v>34</v>
      </c>
      <c r="F138" s="203"/>
      <c r="G138" s="204"/>
      <c r="H138" s="109"/>
      <c r="I138" s="110">
        <f t="shared" si="18"/>
        <v>0</v>
      </c>
    </row>
    <row r="139" spans="1:9" x14ac:dyDescent="0.2">
      <c r="A139" s="83" t="s">
        <v>131</v>
      </c>
      <c r="B139" s="191" t="s">
        <v>132</v>
      </c>
      <c r="C139" s="194"/>
      <c r="D139" s="19">
        <v>5.42</v>
      </c>
      <c r="E139" s="19" t="s">
        <v>34</v>
      </c>
      <c r="F139" s="203"/>
      <c r="G139" s="204"/>
      <c r="H139" s="109"/>
      <c r="I139" s="110">
        <f t="shared" si="18"/>
        <v>0</v>
      </c>
    </row>
    <row r="140" spans="1:9" x14ac:dyDescent="0.2">
      <c r="A140" s="83" t="s">
        <v>133</v>
      </c>
      <c r="B140" s="191" t="s">
        <v>134</v>
      </c>
      <c r="C140" s="194"/>
      <c r="D140" s="19">
        <v>13</v>
      </c>
      <c r="E140" s="19" t="s">
        <v>5</v>
      </c>
      <c r="F140" s="203"/>
      <c r="G140" s="204"/>
      <c r="H140" s="109"/>
      <c r="I140" s="110">
        <f t="shared" si="18"/>
        <v>0</v>
      </c>
    </row>
    <row r="141" spans="1:9" x14ac:dyDescent="0.2">
      <c r="A141" s="83" t="s">
        <v>135</v>
      </c>
      <c r="B141" s="191" t="s">
        <v>136</v>
      </c>
      <c r="C141" s="194"/>
      <c r="D141" s="19">
        <v>4</v>
      </c>
      <c r="E141" s="19" t="s">
        <v>5</v>
      </c>
      <c r="F141" s="203"/>
      <c r="G141" s="204"/>
      <c r="H141" s="109"/>
      <c r="I141" s="110">
        <f t="shared" si="18"/>
        <v>0</v>
      </c>
    </row>
    <row r="142" spans="1:9" x14ac:dyDescent="0.2">
      <c r="A142" s="83" t="s">
        <v>137</v>
      </c>
      <c r="B142" s="191" t="s">
        <v>138</v>
      </c>
      <c r="C142" s="194"/>
      <c r="D142" s="19">
        <v>0.63</v>
      </c>
      <c r="E142" s="19" t="s">
        <v>34</v>
      </c>
      <c r="F142" s="203"/>
      <c r="G142" s="204"/>
      <c r="H142" s="109"/>
      <c r="I142" s="110">
        <f t="shared" si="18"/>
        <v>0</v>
      </c>
    </row>
    <row r="143" spans="1:9" x14ac:dyDescent="0.2">
      <c r="A143" s="84" t="s">
        <v>715</v>
      </c>
      <c r="B143" s="191" t="s">
        <v>716</v>
      </c>
      <c r="C143" s="194"/>
      <c r="D143" s="19">
        <v>0.22</v>
      </c>
      <c r="E143" s="19" t="s">
        <v>33</v>
      </c>
      <c r="F143" s="203"/>
      <c r="G143" s="204"/>
      <c r="H143" s="109"/>
      <c r="I143" s="110">
        <f t="shared" si="18"/>
        <v>0</v>
      </c>
    </row>
    <row r="144" spans="1:9" x14ac:dyDescent="0.2">
      <c r="A144" s="83" t="s">
        <v>139</v>
      </c>
      <c r="B144" s="191" t="s">
        <v>140</v>
      </c>
      <c r="C144" s="194"/>
      <c r="D144" s="19">
        <v>10</v>
      </c>
      <c r="E144" s="19" t="s">
        <v>5</v>
      </c>
      <c r="F144" s="203"/>
      <c r="G144" s="204"/>
      <c r="H144" s="109"/>
      <c r="I144" s="110">
        <f t="shared" si="18"/>
        <v>0</v>
      </c>
    </row>
    <row r="145" spans="1:9" x14ac:dyDescent="0.2">
      <c r="A145" s="83" t="s">
        <v>141</v>
      </c>
      <c r="B145" s="191" t="s">
        <v>142</v>
      </c>
      <c r="C145" s="194"/>
      <c r="D145" s="19">
        <v>48.99</v>
      </c>
      <c r="E145" s="19" t="s">
        <v>34</v>
      </c>
      <c r="F145" s="203"/>
      <c r="G145" s="204"/>
      <c r="H145" s="109"/>
      <c r="I145" s="110">
        <f t="shared" si="18"/>
        <v>0</v>
      </c>
    </row>
    <row r="146" spans="1:9" x14ac:dyDescent="0.2">
      <c r="A146" s="83" t="s">
        <v>143</v>
      </c>
      <c r="B146" s="191" t="s">
        <v>144</v>
      </c>
      <c r="C146" s="194"/>
      <c r="D146" s="19">
        <v>36.21</v>
      </c>
      <c r="E146" s="19" t="s">
        <v>34</v>
      </c>
      <c r="F146" s="203"/>
      <c r="G146" s="204"/>
      <c r="H146" s="109"/>
      <c r="I146" s="110">
        <f t="shared" si="18"/>
        <v>0</v>
      </c>
    </row>
    <row r="147" spans="1:9" x14ac:dyDescent="0.2">
      <c r="A147" s="83" t="s">
        <v>145</v>
      </c>
      <c r="B147" s="191" t="s">
        <v>146</v>
      </c>
      <c r="C147" s="194"/>
      <c r="D147" s="19">
        <v>2.02</v>
      </c>
      <c r="E147" s="19" t="s">
        <v>34</v>
      </c>
      <c r="F147" s="203"/>
      <c r="G147" s="204"/>
      <c r="H147" s="109"/>
      <c r="I147" s="110">
        <f t="shared" si="18"/>
        <v>0</v>
      </c>
    </row>
    <row r="148" spans="1:9" x14ac:dyDescent="0.2">
      <c r="A148" s="48" t="s">
        <v>717</v>
      </c>
      <c r="B148" s="191" t="s">
        <v>718</v>
      </c>
      <c r="C148" s="194"/>
      <c r="D148" s="19">
        <v>0.47</v>
      </c>
      <c r="E148" s="19" t="s">
        <v>34</v>
      </c>
      <c r="F148" s="203"/>
      <c r="G148" s="204"/>
      <c r="H148" s="109"/>
      <c r="I148" s="110">
        <f t="shared" si="18"/>
        <v>0</v>
      </c>
    </row>
    <row r="149" spans="1:9" x14ac:dyDescent="0.2">
      <c r="A149" s="83" t="s">
        <v>147</v>
      </c>
      <c r="B149" s="191" t="s">
        <v>148</v>
      </c>
      <c r="C149" s="194"/>
      <c r="D149" s="19">
        <v>1.79</v>
      </c>
      <c r="E149" s="19" t="s">
        <v>35</v>
      </c>
      <c r="F149" s="203"/>
      <c r="G149" s="204"/>
      <c r="H149" s="109"/>
      <c r="I149" s="110">
        <f t="shared" ref="I149:I212" si="19">F149*D149</f>
        <v>0</v>
      </c>
    </row>
    <row r="150" spans="1:9" x14ac:dyDescent="0.2">
      <c r="A150" s="83" t="s">
        <v>149</v>
      </c>
      <c r="B150" s="191" t="s">
        <v>676</v>
      </c>
      <c r="C150" s="194"/>
      <c r="D150" s="19">
        <v>17.61</v>
      </c>
      <c r="E150" s="19" t="s">
        <v>35</v>
      </c>
      <c r="F150" s="203"/>
      <c r="G150" s="204"/>
      <c r="H150" s="109"/>
      <c r="I150" s="110">
        <f t="shared" si="19"/>
        <v>0</v>
      </c>
    </row>
    <row r="151" spans="1:9" x14ac:dyDescent="0.2">
      <c r="A151" s="83" t="s">
        <v>150</v>
      </c>
      <c r="B151" s="191" t="s">
        <v>677</v>
      </c>
      <c r="C151" s="194"/>
      <c r="D151" s="19">
        <v>5.27</v>
      </c>
      <c r="E151" s="19" t="s">
        <v>35</v>
      </c>
      <c r="F151" s="203"/>
      <c r="G151" s="204"/>
      <c r="H151" s="109"/>
      <c r="I151" s="110">
        <f t="shared" si="19"/>
        <v>0</v>
      </c>
    </row>
    <row r="152" spans="1:9" x14ac:dyDescent="0.2">
      <c r="A152" s="83" t="s">
        <v>151</v>
      </c>
      <c r="B152" s="191" t="s">
        <v>152</v>
      </c>
      <c r="C152" s="194"/>
      <c r="D152" s="19">
        <v>10.01</v>
      </c>
      <c r="E152" s="19" t="s">
        <v>153</v>
      </c>
      <c r="F152" s="203"/>
      <c r="G152" s="204"/>
      <c r="H152" s="109"/>
      <c r="I152" s="110">
        <f t="shared" si="19"/>
        <v>0</v>
      </c>
    </row>
    <row r="153" spans="1:9" x14ac:dyDescent="0.2">
      <c r="A153" s="83" t="s">
        <v>154</v>
      </c>
      <c r="B153" s="191" t="s">
        <v>155</v>
      </c>
      <c r="C153" s="194"/>
      <c r="D153" s="19">
        <v>10.01</v>
      </c>
      <c r="E153" s="19" t="s">
        <v>35</v>
      </c>
      <c r="F153" s="203"/>
      <c r="G153" s="204"/>
      <c r="H153" s="109"/>
      <c r="I153" s="110">
        <f t="shared" si="19"/>
        <v>0</v>
      </c>
    </row>
    <row r="154" spans="1:9" x14ac:dyDescent="0.2">
      <c r="A154" s="48" t="s">
        <v>719</v>
      </c>
      <c r="B154" s="191" t="s">
        <v>720</v>
      </c>
      <c r="C154" s="194"/>
      <c r="D154" s="19">
        <v>0.02</v>
      </c>
      <c r="E154" s="19" t="s">
        <v>33</v>
      </c>
      <c r="F154" s="203"/>
      <c r="G154" s="204"/>
      <c r="H154" s="109"/>
      <c r="I154" s="110">
        <f t="shared" si="19"/>
        <v>0</v>
      </c>
    </row>
    <row r="155" spans="1:9" x14ac:dyDescent="0.2">
      <c r="A155" s="48" t="s">
        <v>721</v>
      </c>
      <c r="B155" s="191" t="s">
        <v>722</v>
      </c>
      <c r="C155" s="194"/>
      <c r="D155" s="19">
        <v>0.2</v>
      </c>
      <c r="E155" s="19" t="s">
        <v>33</v>
      </c>
      <c r="F155" s="203"/>
      <c r="G155" s="204"/>
      <c r="H155" s="109"/>
      <c r="I155" s="110">
        <f t="shared" si="19"/>
        <v>0</v>
      </c>
    </row>
    <row r="156" spans="1:9" x14ac:dyDescent="0.2">
      <c r="A156" s="83" t="s">
        <v>156</v>
      </c>
      <c r="B156" s="191" t="s">
        <v>678</v>
      </c>
      <c r="C156" s="194"/>
      <c r="D156" s="19">
        <v>3.9</v>
      </c>
      <c r="E156" s="19" t="s">
        <v>80</v>
      </c>
      <c r="F156" s="203"/>
      <c r="G156" s="204"/>
      <c r="H156" s="109"/>
      <c r="I156" s="110">
        <f t="shared" si="19"/>
        <v>0</v>
      </c>
    </row>
    <row r="157" spans="1:9" x14ac:dyDescent="0.2">
      <c r="A157" s="83" t="s">
        <v>157</v>
      </c>
      <c r="B157" s="191" t="s">
        <v>158</v>
      </c>
      <c r="C157" s="194"/>
      <c r="D157" s="19">
        <v>18.37</v>
      </c>
      <c r="E157" s="19" t="s">
        <v>80</v>
      </c>
      <c r="F157" s="203"/>
      <c r="G157" s="204"/>
      <c r="H157" s="109"/>
      <c r="I157" s="110">
        <f t="shared" si="19"/>
        <v>0</v>
      </c>
    </row>
    <row r="158" spans="1:9" x14ac:dyDescent="0.2">
      <c r="A158" s="83" t="s">
        <v>159</v>
      </c>
      <c r="B158" s="191" t="s">
        <v>160</v>
      </c>
      <c r="C158" s="194"/>
      <c r="D158" s="19">
        <v>0.28000000000000003</v>
      </c>
      <c r="E158" s="19" t="s">
        <v>35</v>
      </c>
      <c r="F158" s="203"/>
      <c r="G158" s="204"/>
      <c r="H158" s="109"/>
      <c r="I158" s="110">
        <f t="shared" si="19"/>
        <v>0</v>
      </c>
    </row>
    <row r="159" spans="1:9" x14ac:dyDescent="0.2">
      <c r="A159" s="83" t="s">
        <v>161</v>
      </c>
      <c r="B159" s="191" t="s">
        <v>162</v>
      </c>
      <c r="C159" s="194"/>
      <c r="D159" s="19">
        <v>0.21</v>
      </c>
      <c r="E159" s="19" t="s">
        <v>35</v>
      </c>
      <c r="F159" s="203"/>
      <c r="G159" s="204"/>
      <c r="H159" s="109"/>
      <c r="I159" s="110">
        <f t="shared" si="19"/>
        <v>0</v>
      </c>
    </row>
    <row r="160" spans="1:9" x14ac:dyDescent="0.2">
      <c r="A160" s="83" t="s">
        <v>163</v>
      </c>
      <c r="B160" s="191" t="s">
        <v>164</v>
      </c>
      <c r="C160" s="194"/>
      <c r="D160" s="19">
        <v>0.02</v>
      </c>
      <c r="E160" s="19" t="s">
        <v>35</v>
      </c>
      <c r="F160" s="203"/>
      <c r="G160" s="204"/>
      <c r="H160" s="109"/>
      <c r="I160" s="110">
        <f t="shared" si="19"/>
        <v>0</v>
      </c>
    </row>
    <row r="161" spans="1:9" x14ac:dyDescent="0.2">
      <c r="A161" s="48" t="s">
        <v>723</v>
      </c>
      <c r="B161" s="191" t="s">
        <v>724</v>
      </c>
      <c r="C161" s="194"/>
      <c r="D161" s="19">
        <v>0.01</v>
      </c>
      <c r="E161" s="19" t="s">
        <v>35</v>
      </c>
      <c r="F161" s="203"/>
      <c r="G161" s="204"/>
      <c r="H161" s="109"/>
      <c r="I161" s="110">
        <f t="shared" si="19"/>
        <v>0</v>
      </c>
    </row>
    <row r="162" spans="1:9" x14ac:dyDescent="0.2">
      <c r="A162" s="83" t="s">
        <v>165</v>
      </c>
      <c r="B162" s="191" t="s">
        <v>166</v>
      </c>
      <c r="C162" s="194"/>
      <c r="D162" s="19">
        <v>0.34</v>
      </c>
      <c r="E162" s="19" t="s">
        <v>35</v>
      </c>
      <c r="F162" s="203"/>
      <c r="G162" s="204"/>
      <c r="H162" s="109"/>
      <c r="I162" s="110">
        <f t="shared" si="19"/>
        <v>0</v>
      </c>
    </row>
    <row r="163" spans="1:9" x14ac:dyDescent="0.2">
      <c r="A163" s="83" t="s">
        <v>167</v>
      </c>
      <c r="B163" s="191" t="s">
        <v>168</v>
      </c>
      <c r="C163" s="194"/>
      <c r="D163" s="19">
        <v>0.28999999999999998</v>
      </c>
      <c r="E163" s="19" t="s">
        <v>35</v>
      </c>
      <c r="F163" s="203"/>
      <c r="G163" s="204"/>
      <c r="H163" s="109"/>
      <c r="I163" s="110">
        <f t="shared" si="19"/>
        <v>0</v>
      </c>
    </row>
    <row r="164" spans="1:9" x14ac:dyDescent="0.2">
      <c r="A164" s="48" t="s">
        <v>725</v>
      </c>
      <c r="B164" s="191" t="s">
        <v>726</v>
      </c>
      <c r="C164" s="194"/>
      <c r="D164" s="19">
        <v>0.1</v>
      </c>
      <c r="E164" s="19" t="s">
        <v>35</v>
      </c>
      <c r="F164" s="203"/>
      <c r="G164" s="204"/>
      <c r="H164" s="109"/>
      <c r="I164" s="110">
        <f t="shared" si="19"/>
        <v>0</v>
      </c>
    </row>
    <row r="165" spans="1:9" x14ac:dyDescent="0.2">
      <c r="A165" s="83" t="s">
        <v>169</v>
      </c>
      <c r="B165" s="191" t="s">
        <v>170</v>
      </c>
      <c r="C165" s="194"/>
      <c r="D165" s="19">
        <v>0.31</v>
      </c>
      <c r="E165" s="19" t="s">
        <v>35</v>
      </c>
      <c r="F165" s="203"/>
      <c r="G165" s="204"/>
      <c r="H165" s="109"/>
      <c r="I165" s="110">
        <f t="shared" si="19"/>
        <v>0</v>
      </c>
    </row>
    <row r="166" spans="1:9" x14ac:dyDescent="0.2">
      <c r="A166" s="83" t="s">
        <v>171</v>
      </c>
      <c r="B166" s="191" t="s">
        <v>172</v>
      </c>
      <c r="C166" s="194"/>
      <c r="D166" s="19">
        <v>0.18</v>
      </c>
      <c r="E166" s="19" t="s">
        <v>35</v>
      </c>
      <c r="F166" s="203"/>
      <c r="G166" s="204"/>
      <c r="H166" s="109"/>
      <c r="I166" s="110">
        <f t="shared" si="19"/>
        <v>0</v>
      </c>
    </row>
    <row r="167" spans="1:9" x14ac:dyDescent="0.2">
      <c r="A167" s="48" t="s">
        <v>727</v>
      </c>
      <c r="B167" s="191" t="s">
        <v>728</v>
      </c>
      <c r="C167" s="194"/>
      <c r="D167" s="19">
        <v>0.37</v>
      </c>
      <c r="E167" s="19" t="s">
        <v>35</v>
      </c>
      <c r="F167" s="203"/>
      <c r="G167" s="204"/>
      <c r="H167" s="109"/>
      <c r="I167" s="110">
        <f t="shared" si="19"/>
        <v>0</v>
      </c>
    </row>
    <row r="168" spans="1:9" x14ac:dyDescent="0.2">
      <c r="A168" s="83" t="s">
        <v>173</v>
      </c>
      <c r="B168" s="191" t="s">
        <v>174</v>
      </c>
      <c r="C168" s="194"/>
      <c r="D168" s="19">
        <v>0.09</v>
      </c>
      <c r="E168" s="19" t="s">
        <v>35</v>
      </c>
      <c r="F168" s="203"/>
      <c r="G168" s="204"/>
      <c r="H168" s="109"/>
      <c r="I168" s="110">
        <f t="shared" si="19"/>
        <v>0</v>
      </c>
    </row>
    <row r="169" spans="1:9" x14ac:dyDescent="0.2">
      <c r="A169" s="48" t="s">
        <v>729</v>
      </c>
      <c r="B169" s="191" t="s">
        <v>730</v>
      </c>
      <c r="C169" s="194"/>
      <c r="D169" s="19">
        <v>0.13</v>
      </c>
      <c r="E169" s="19" t="s">
        <v>34</v>
      </c>
      <c r="F169" s="203"/>
      <c r="G169" s="204"/>
      <c r="H169" s="109"/>
      <c r="I169" s="110">
        <f t="shared" si="19"/>
        <v>0</v>
      </c>
    </row>
    <row r="170" spans="1:9" x14ac:dyDescent="0.2">
      <c r="A170" s="83" t="s">
        <v>175</v>
      </c>
      <c r="B170" s="191" t="s">
        <v>176</v>
      </c>
      <c r="C170" s="194"/>
      <c r="D170" s="19">
        <v>0.32</v>
      </c>
      <c r="E170" s="19" t="s">
        <v>33</v>
      </c>
      <c r="F170" s="203"/>
      <c r="G170" s="204"/>
      <c r="H170" s="109"/>
      <c r="I170" s="110">
        <f t="shared" si="19"/>
        <v>0</v>
      </c>
    </row>
    <row r="171" spans="1:9" x14ac:dyDescent="0.2">
      <c r="A171" s="83" t="s">
        <v>177</v>
      </c>
      <c r="B171" s="191" t="s">
        <v>178</v>
      </c>
      <c r="C171" s="194"/>
      <c r="D171" s="19">
        <v>0.02</v>
      </c>
      <c r="E171" s="19" t="s">
        <v>33</v>
      </c>
      <c r="F171" s="203"/>
      <c r="G171" s="204"/>
      <c r="H171" s="109"/>
      <c r="I171" s="110">
        <f t="shared" si="19"/>
        <v>0</v>
      </c>
    </row>
    <row r="172" spans="1:9" x14ac:dyDescent="0.2">
      <c r="A172" s="48" t="s">
        <v>731</v>
      </c>
      <c r="B172" s="191" t="s">
        <v>732</v>
      </c>
      <c r="C172" s="194"/>
      <c r="D172" s="19">
        <v>1.18</v>
      </c>
      <c r="E172" s="19" t="s">
        <v>33</v>
      </c>
      <c r="F172" s="203"/>
      <c r="G172" s="204"/>
      <c r="H172" s="109"/>
      <c r="I172" s="110">
        <f t="shared" si="19"/>
        <v>0</v>
      </c>
    </row>
    <row r="173" spans="1:9" x14ac:dyDescent="0.2">
      <c r="A173" s="83" t="s">
        <v>179</v>
      </c>
      <c r="B173" s="191" t="s">
        <v>180</v>
      </c>
      <c r="C173" s="194"/>
      <c r="D173" s="19">
        <v>7.0000000000000007E-2</v>
      </c>
      <c r="E173" s="19" t="s">
        <v>33</v>
      </c>
      <c r="F173" s="203"/>
      <c r="G173" s="204"/>
      <c r="H173" s="109"/>
      <c r="I173" s="110">
        <f t="shared" si="19"/>
        <v>0</v>
      </c>
    </row>
    <row r="174" spans="1:9" x14ac:dyDescent="0.2">
      <c r="A174" s="83" t="s">
        <v>181</v>
      </c>
      <c r="B174" s="191" t="s">
        <v>182</v>
      </c>
      <c r="C174" s="194"/>
      <c r="D174" s="19">
        <v>1.99</v>
      </c>
      <c r="E174" s="19" t="s">
        <v>33</v>
      </c>
      <c r="F174" s="203"/>
      <c r="G174" s="204"/>
      <c r="H174" s="109"/>
      <c r="I174" s="110">
        <f t="shared" si="19"/>
        <v>0</v>
      </c>
    </row>
    <row r="175" spans="1:9" x14ac:dyDescent="0.2">
      <c r="A175" s="48" t="s">
        <v>733</v>
      </c>
      <c r="B175" s="191" t="s">
        <v>734</v>
      </c>
      <c r="C175" s="194"/>
      <c r="D175" s="19">
        <v>3.14</v>
      </c>
      <c r="E175" s="19" t="s">
        <v>33</v>
      </c>
      <c r="F175" s="203"/>
      <c r="G175" s="204"/>
      <c r="H175" s="109"/>
      <c r="I175" s="110">
        <f t="shared" si="19"/>
        <v>0</v>
      </c>
    </row>
    <row r="176" spans="1:9" x14ac:dyDescent="0.2">
      <c r="A176" s="83" t="s">
        <v>183</v>
      </c>
      <c r="B176" s="191" t="s">
        <v>679</v>
      </c>
      <c r="C176" s="194"/>
      <c r="D176" s="19">
        <v>3.91</v>
      </c>
      <c r="E176" s="19" t="s">
        <v>33</v>
      </c>
      <c r="F176" s="203"/>
      <c r="G176" s="204"/>
      <c r="H176" s="109"/>
      <c r="I176" s="110">
        <f t="shared" si="19"/>
        <v>0</v>
      </c>
    </row>
    <row r="177" spans="1:9" x14ac:dyDescent="0.2">
      <c r="A177" s="83" t="s">
        <v>184</v>
      </c>
      <c r="B177" s="191" t="s">
        <v>680</v>
      </c>
      <c r="C177" s="194"/>
      <c r="D177" s="19">
        <v>1.59</v>
      </c>
      <c r="E177" s="19" t="s">
        <v>33</v>
      </c>
      <c r="F177" s="203"/>
      <c r="G177" s="204"/>
      <c r="H177" s="109"/>
      <c r="I177" s="110">
        <f t="shared" si="19"/>
        <v>0</v>
      </c>
    </row>
    <row r="178" spans="1:9" x14ac:dyDescent="0.2">
      <c r="A178" s="83" t="s">
        <v>185</v>
      </c>
      <c r="B178" s="191" t="s">
        <v>186</v>
      </c>
      <c r="C178" s="194"/>
      <c r="D178" s="19">
        <v>2.87</v>
      </c>
      <c r="E178" s="19" t="s">
        <v>33</v>
      </c>
      <c r="F178" s="203"/>
      <c r="G178" s="204"/>
      <c r="H178" s="109"/>
      <c r="I178" s="110">
        <f t="shared" si="19"/>
        <v>0</v>
      </c>
    </row>
    <row r="179" spans="1:9" x14ac:dyDescent="0.2">
      <c r="A179" s="83" t="s">
        <v>187</v>
      </c>
      <c r="B179" s="191" t="s">
        <v>188</v>
      </c>
      <c r="C179" s="194"/>
      <c r="D179" s="19">
        <v>19.440000000000001</v>
      </c>
      <c r="E179" s="19" t="s">
        <v>33</v>
      </c>
      <c r="F179" s="203"/>
      <c r="G179" s="204"/>
      <c r="H179" s="109"/>
      <c r="I179" s="110">
        <f t="shared" si="19"/>
        <v>0</v>
      </c>
    </row>
    <row r="180" spans="1:9" x14ac:dyDescent="0.2">
      <c r="A180" s="83" t="s">
        <v>189</v>
      </c>
      <c r="B180" s="191" t="s">
        <v>190</v>
      </c>
      <c r="C180" s="194"/>
      <c r="D180" s="19">
        <v>7.94</v>
      </c>
      <c r="E180" s="19" t="s">
        <v>33</v>
      </c>
      <c r="F180" s="203"/>
      <c r="G180" s="204"/>
      <c r="H180" s="109"/>
      <c r="I180" s="110">
        <f t="shared" si="19"/>
        <v>0</v>
      </c>
    </row>
    <row r="181" spans="1:9" x14ac:dyDescent="0.2">
      <c r="A181" s="83" t="s">
        <v>191</v>
      </c>
      <c r="B181" s="191" t="s">
        <v>192</v>
      </c>
      <c r="C181" s="194"/>
      <c r="D181" s="19">
        <v>12.82</v>
      </c>
      <c r="E181" s="19" t="s">
        <v>33</v>
      </c>
      <c r="F181" s="203"/>
      <c r="G181" s="204"/>
      <c r="H181" s="109"/>
      <c r="I181" s="110">
        <f t="shared" si="19"/>
        <v>0</v>
      </c>
    </row>
    <row r="182" spans="1:9" x14ac:dyDescent="0.2">
      <c r="A182" s="83" t="s">
        <v>193</v>
      </c>
      <c r="B182" s="191" t="s">
        <v>194</v>
      </c>
      <c r="C182" s="194"/>
      <c r="D182" s="19">
        <v>1.77</v>
      </c>
      <c r="E182" s="19" t="s">
        <v>33</v>
      </c>
      <c r="F182" s="203"/>
      <c r="G182" s="204"/>
      <c r="H182" s="109"/>
      <c r="I182" s="110">
        <f t="shared" si="19"/>
        <v>0</v>
      </c>
    </row>
    <row r="183" spans="1:9" x14ac:dyDescent="0.2">
      <c r="A183" s="48" t="s">
        <v>735</v>
      </c>
      <c r="B183" s="191" t="s">
        <v>736</v>
      </c>
      <c r="C183" s="194"/>
      <c r="D183" s="19">
        <v>1.17</v>
      </c>
      <c r="E183" s="19" t="s">
        <v>33</v>
      </c>
      <c r="F183" s="203"/>
      <c r="G183" s="204"/>
      <c r="H183" s="109"/>
      <c r="I183" s="110">
        <f t="shared" si="19"/>
        <v>0</v>
      </c>
    </row>
    <row r="184" spans="1:9" x14ac:dyDescent="0.2">
      <c r="A184" s="83" t="s">
        <v>195</v>
      </c>
      <c r="B184" s="191" t="s">
        <v>196</v>
      </c>
      <c r="C184" s="194"/>
      <c r="D184" s="19">
        <v>0.01</v>
      </c>
      <c r="E184" s="19" t="s">
        <v>35</v>
      </c>
      <c r="F184" s="203"/>
      <c r="G184" s="204"/>
      <c r="H184" s="109"/>
      <c r="I184" s="110">
        <f t="shared" si="19"/>
        <v>0</v>
      </c>
    </row>
    <row r="185" spans="1:9" x14ac:dyDescent="0.2">
      <c r="A185" s="83" t="s">
        <v>197</v>
      </c>
      <c r="B185" s="191" t="s">
        <v>198</v>
      </c>
      <c r="C185" s="194"/>
      <c r="D185" s="19">
        <v>1.41</v>
      </c>
      <c r="E185" s="19" t="s">
        <v>33</v>
      </c>
      <c r="F185" s="203"/>
      <c r="G185" s="204"/>
      <c r="H185" s="109"/>
      <c r="I185" s="110">
        <f t="shared" si="19"/>
        <v>0</v>
      </c>
    </row>
    <row r="186" spans="1:9" x14ac:dyDescent="0.2">
      <c r="A186" s="48" t="s">
        <v>737</v>
      </c>
      <c r="B186" s="191" t="s">
        <v>738</v>
      </c>
      <c r="C186" s="194"/>
      <c r="D186" s="19">
        <v>0.33</v>
      </c>
      <c r="E186" s="19" t="s">
        <v>34</v>
      </c>
      <c r="F186" s="203"/>
      <c r="G186" s="204"/>
      <c r="H186" s="109"/>
      <c r="I186" s="110">
        <f t="shared" si="19"/>
        <v>0</v>
      </c>
    </row>
    <row r="187" spans="1:9" x14ac:dyDescent="0.2">
      <c r="A187" s="83" t="s">
        <v>199</v>
      </c>
      <c r="B187" s="191" t="s">
        <v>200</v>
      </c>
      <c r="C187" s="194"/>
      <c r="D187" s="19">
        <v>0.71</v>
      </c>
      <c r="E187" s="19" t="s">
        <v>34</v>
      </c>
      <c r="F187" s="203"/>
      <c r="G187" s="204"/>
      <c r="H187" s="109"/>
      <c r="I187" s="110">
        <f t="shared" si="19"/>
        <v>0</v>
      </c>
    </row>
    <row r="188" spans="1:9" x14ac:dyDescent="0.2">
      <c r="A188" s="83" t="s">
        <v>201</v>
      </c>
      <c r="B188" s="191" t="s">
        <v>202</v>
      </c>
      <c r="C188" s="194"/>
      <c r="D188" s="19">
        <v>3.35</v>
      </c>
      <c r="E188" s="19" t="s">
        <v>33</v>
      </c>
      <c r="F188" s="203"/>
      <c r="G188" s="204"/>
      <c r="H188" s="109"/>
      <c r="I188" s="110">
        <f t="shared" si="19"/>
        <v>0</v>
      </c>
    </row>
    <row r="189" spans="1:9" x14ac:dyDescent="0.2">
      <c r="A189" s="48" t="s">
        <v>739</v>
      </c>
      <c r="B189" s="191" t="s">
        <v>740</v>
      </c>
      <c r="C189" s="194"/>
      <c r="D189" s="19">
        <v>1.77</v>
      </c>
      <c r="E189" s="19" t="s">
        <v>34</v>
      </c>
      <c r="F189" s="203"/>
      <c r="G189" s="204"/>
      <c r="H189" s="109"/>
      <c r="I189" s="110">
        <f t="shared" si="19"/>
        <v>0</v>
      </c>
    </row>
    <row r="190" spans="1:9" x14ac:dyDescent="0.2">
      <c r="A190" s="83" t="s">
        <v>203</v>
      </c>
      <c r="B190" s="191" t="s">
        <v>681</v>
      </c>
      <c r="C190" s="194"/>
      <c r="D190" s="19">
        <v>8.2899999999999991</v>
      </c>
      <c r="E190" s="19" t="s">
        <v>33</v>
      </c>
      <c r="F190" s="203"/>
      <c r="G190" s="204"/>
      <c r="H190" s="109"/>
      <c r="I190" s="110">
        <f t="shared" si="19"/>
        <v>0</v>
      </c>
    </row>
    <row r="191" spans="1:9" x14ac:dyDescent="0.2">
      <c r="A191" s="83" t="s">
        <v>204</v>
      </c>
      <c r="B191" s="191" t="s">
        <v>205</v>
      </c>
      <c r="C191" s="194"/>
      <c r="D191" s="19">
        <v>0.91</v>
      </c>
      <c r="E191" s="19" t="s">
        <v>34</v>
      </c>
      <c r="F191" s="203"/>
      <c r="G191" s="204"/>
      <c r="H191" s="109"/>
      <c r="I191" s="110">
        <f t="shared" si="19"/>
        <v>0</v>
      </c>
    </row>
    <row r="192" spans="1:9" x14ac:dyDescent="0.2">
      <c r="A192" s="83" t="s">
        <v>206</v>
      </c>
      <c r="B192" s="191" t="s">
        <v>207</v>
      </c>
      <c r="C192" s="194"/>
      <c r="D192" s="19">
        <v>0.46</v>
      </c>
      <c r="E192" s="19" t="s">
        <v>34</v>
      </c>
      <c r="F192" s="203"/>
      <c r="G192" s="204"/>
      <c r="H192" s="109"/>
      <c r="I192" s="110">
        <f t="shared" si="19"/>
        <v>0</v>
      </c>
    </row>
    <row r="193" spans="1:9" x14ac:dyDescent="0.2">
      <c r="A193" s="83" t="s">
        <v>208</v>
      </c>
      <c r="B193" s="191" t="s">
        <v>209</v>
      </c>
      <c r="C193" s="194"/>
      <c r="D193" s="19">
        <v>5.95</v>
      </c>
      <c r="E193" s="19" t="s">
        <v>33</v>
      </c>
      <c r="F193" s="203"/>
      <c r="G193" s="204"/>
      <c r="H193" s="109"/>
      <c r="I193" s="110">
        <f t="shared" si="19"/>
        <v>0</v>
      </c>
    </row>
    <row r="194" spans="1:9" x14ac:dyDescent="0.2">
      <c r="A194" s="83" t="s">
        <v>210</v>
      </c>
      <c r="B194" s="191" t="s">
        <v>211</v>
      </c>
      <c r="C194" s="194"/>
      <c r="D194" s="19">
        <v>4.0599999999999996</v>
      </c>
      <c r="E194" s="19" t="s">
        <v>33</v>
      </c>
      <c r="F194" s="203"/>
      <c r="G194" s="204"/>
      <c r="H194" s="109"/>
      <c r="I194" s="110">
        <f t="shared" si="19"/>
        <v>0</v>
      </c>
    </row>
    <row r="195" spans="1:9" x14ac:dyDescent="0.2">
      <c r="A195" s="83" t="s">
        <v>212</v>
      </c>
      <c r="B195" s="191" t="s">
        <v>213</v>
      </c>
      <c r="C195" s="194"/>
      <c r="D195" s="19">
        <v>3.35</v>
      </c>
      <c r="E195" s="19" t="s">
        <v>33</v>
      </c>
      <c r="F195" s="203"/>
      <c r="G195" s="204"/>
      <c r="H195" s="109"/>
      <c r="I195" s="110">
        <f t="shared" si="19"/>
        <v>0</v>
      </c>
    </row>
    <row r="196" spans="1:9" x14ac:dyDescent="0.2">
      <c r="A196" s="83" t="s">
        <v>214</v>
      </c>
      <c r="B196" s="191" t="s">
        <v>215</v>
      </c>
      <c r="C196" s="194"/>
      <c r="D196" s="19">
        <v>11.46</v>
      </c>
      <c r="E196" s="19" t="s">
        <v>33</v>
      </c>
      <c r="F196" s="203"/>
      <c r="G196" s="204"/>
      <c r="H196" s="109"/>
      <c r="I196" s="110">
        <f t="shared" si="19"/>
        <v>0</v>
      </c>
    </row>
    <row r="197" spans="1:9" x14ac:dyDescent="0.2">
      <c r="A197" s="83" t="s">
        <v>216</v>
      </c>
      <c r="B197" s="191" t="s">
        <v>217</v>
      </c>
      <c r="C197" s="194"/>
      <c r="D197" s="19">
        <v>0.45</v>
      </c>
      <c r="E197" s="19" t="s">
        <v>35</v>
      </c>
      <c r="F197" s="203"/>
      <c r="G197" s="204"/>
      <c r="H197" s="109"/>
      <c r="I197" s="110">
        <f t="shared" si="19"/>
        <v>0</v>
      </c>
    </row>
    <row r="198" spans="1:9" x14ac:dyDescent="0.2">
      <c r="A198" s="83" t="s">
        <v>218</v>
      </c>
      <c r="B198" s="191" t="s">
        <v>219</v>
      </c>
      <c r="C198" s="194"/>
      <c r="D198" s="19">
        <v>0.13</v>
      </c>
      <c r="E198" s="19" t="s">
        <v>35</v>
      </c>
      <c r="F198" s="203"/>
      <c r="G198" s="204"/>
      <c r="H198" s="109"/>
      <c r="I198" s="110">
        <f t="shared" si="19"/>
        <v>0</v>
      </c>
    </row>
    <row r="199" spans="1:9" x14ac:dyDescent="0.2">
      <c r="A199" s="83" t="s">
        <v>220</v>
      </c>
      <c r="B199" s="191" t="s">
        <v>221</v>
      </c>
      <c r="C199" s="194"/>
      <c r="D199" s="19">
        <v>2.36</v>
      </c>
      <c r="E199" s="19" t="s">
        <v>33</v>
      </c>
      <c r="F199" s="203"/>
      <c r="G199" s="204"/>
      <c r="H199" s="109"/>
      <c r="I199" s="110">
        <f t="shared" si="19"/>
        <v>0</v>
      </c>
    </row>
    <row r="200" spans="1:9" x14ac:dyDescent="0.2">
      <c r="A200" s="83" t="s">
        <v>222</v>
      </c>
      <c r="B200" s="191" t="s">
        <v>223</v>
      </c>
      <c r="C200" s="194"/>
      <c r="D200" s="19">
        <v>13.17</v>
      </c>
      <c r="E200" s="19" t="s">
        <v>33</v>
      </c>
      <c r="F200" s="203"/>
      <c r="G200" s="204"/>
      <c r="H200" s="109"/>
      <c r="I200" s="110">
        <f t="shared" si="19"/>
        <v>0</v>
      </c>
    </row>
    <row r="201" spans="1:9" x14ac:dyDescent="0.2">
      <c r="A201" s="83" t="s">
        <v>224</v>
      </c>
      <c r="B201" s="191" t="s">
        <v>682</v>
      </c>
      <c r="C201" s="194"/>
      <c r="D201" s="19">
        <v>0.03</v>
      </c>
      <c r="E201" s="19" t="s">
        <v>35</v>
      </c>
      <c r="F201" s="203"/>
      <c r="G201" s="204"/>
      <c r="H201" s="109"/>
      <c r="I201" s="110">
        <f t="shared" si="19"/>
        <v>0</v>
      </c>
    </row>
    <row r="202" spans="1:9" x14ac:dyDescent="0.2">
      <c r="A202" s="83" t="s">
        <v>225</v>
      </c>
      <c r="B202" s="191" t="s">
        <v>226</v>
      </c>
      <c r="C202" s="194"/>
      <c r="D202" s="19">
        <v>21.46</v>
      </c>
      <c r="E202" s="19" t="s">
        <v>33</v>
      </c>
      <c r="F202" s="203"/>
      <c r="G202" s="204"/>
      <c r="H202" s="109"/>
      <c r="I202" s="110">
        <f t="shared" si="19"/>
        <v>0</v>
      </c>
    </row>
    <row r="203" spans="1:9" x14ac:dyDescent="0.2">
      <c r="A203" s="83" t="s">
        <v>227</v>
      </c>
      <c r="B203" s="191" t="s">
        <v>228</v>
      </c>
      <c r="C203" s="194"/>
      <c r="D203" s="19">
        <v>0.25</v>
      </c>
      <c r="E203" s="19" t="s">
        <v>33</v>
      </c>
      <c r="F203" s="203"/>
      <c r="G203" s="204"/>
      <c r="H203" s="109"/>
      <c r="I203" s="110">
        <f t="shared" si="19"/>
        <v>0</v>
      </c>
    </row>
    <row r="204" spans="1:9" x14ac:dyDescent="0.2">
      <c r="A204" s="83" t="s">
        <v>229</v>
      </c>
      <c r="B204" s="191" t="s">
        <v>230</v>
      </c>
      <c r="C204" s="194"/>
      <c r="D204" s="19">
        <v>17.32</v>
      </c>
      <c r="E204" s="19" t="s">
        <v>33</v>
      </c>
      <c r="F204" s="203"/>
      <c r="G204" s="204"/>
      <c r="H204" s="109"/>
      <c r="I204" s="110">
        <f t="shared" si="19"/>
        <v>0</v>
      </c>
    </row>
    <row r="205" spans="1:9" x14ac:dyDescent="0.2">
      <c r="A205" s="83" t="s">
        <v>231</v>
      </c>
      <c r="B205" s="191" t="s">
        <v>232</v>
      </c>
      <c r="C205" s="194"/>
      <c r="D205" s="19">
        <v>10.78</v>
      </c>
      <c r="E205" s="19" t="s">
        <v>33</v>
      </c>
      <c r="F205" s="203"/>
      <c r="G205" s="204"/>
      <c r="H205" s="109"/>
      <c r="I205" s="110">
        <f t="shared" si="19"/>
        <v>0</v>
      </c>
    </row>
    <row r="206" spans="1:9" x14ac:dyDescent="0.2">
      <c r="A206" s="83" t="s">
        <v>233</v>
      </c>
      <c r="B206" s="191" t="s">
        <v>234</v>
      </c>
      <c r="C206" s="194"/>
      <c r="D206" s="19">
        <v>0.6</v>
      </c>
      <c r="E206" s="19" t="s">
        <v>33</v>
      </c>
      <c r="F206" s="203"/>
      <c r="G206" s="204"/>
      <c r="H206" s="109"/>
      <c r="I206" s="110">
        <f t="shared" si="19"/>
        <v>0</v>
      </c>
    </row>
    <row r="207" spans="1:9" x14ac:dyDescent="0.2">
      <c r="A207" s="83" t="s">
        <v>235</v>
      </c>
      <c r="B207" s="191" t="s">
        <v>236</v>
      </c>
      <c r="C207" s="194"/>
      <c r="D207" s="19">
        <v>3.55</v>
      </c>
      <c r="E207" s="19" t="s">
        <v>33</v>
      </c>
      <c r="F207" s="203"/>
      <c r="G207" s="204"/>
      <c r="H207" s="109"/>
      <c r="I207" s="110">
        <f t="shared" si="19"/>
        <v>0</v>
      </c>
    </row>
    <row r="208" spans="1:9" x14ac:dyDescent="0.2">
      <c r="A208" s="48" t="s">
        <v>741</v>
      </c>
      <c r="B208" s="191" t="s">
        <v>742</v>
      </c>
      <c r="C208" s="194"/>
      <c r="D208" s="19">
        <v>0.36</v>
      </c>
      <c r="E208" s="19" t="s">
        <v>33</v>
      </c>
      <c r="F208" s="203"/>
      <c r="G208" s="204"/>
      <c r="H208" s="109"/>
      <c r="I208" s="110">
        <f t="shared" si="19"/>
        <v>0</v>
      </c>
    </row>
    <row r="209" spans="1:9" x14ac:dyDescent="0.2">
      <c r="A209" s="83" t="s">
        <v>237</v>
      </c>
      <c r="B209" s="191" t="s">
        <v>238</v>
      </c>
      <c r="C209" s="194"/>
      <c r="D209" s="19">
        <v>1.36</v>
      </c>
      <c r="E209" s="19" t="s">
        <v>33</v>
      </c>
      <c r="F209" s="203"/>
      <c r="G209" s="204"/>
      <c r="H209" s="109"/>
      <c r="I209" s="110">
        <f t="shared" si="19"/>
        <v>0</v>
      </c>
    </row>
    <row r="210" spans="1:9" x14ac:dyDescent="0.2">
      <c r="A210" s="83" t="s">
        <v>239</v>
      </c>
      <c r="B210" s="191" t="s">
        <v>240</v>
      </c>
      <c r="C210" s="194"/>
      <c r="D210" s="19">
        <v>0.65</v>
      </c>
      <c r="E210" s="19" t="s">
        <v>34</v>
      </c>
      <c r="F210" s="203"/>
      <c r="G210" s="204"/>
      <c r="H210" s="109"/>
      <c r="I210" s="110">
        <f t="shared" si="19"/>
        <v>0</v>
      </c>
    </row>
    <row r="211" spans="1:9" x14ac:dyDescent="0.2">
      <c r="A211" s="83" t="s">
        <v>241</v>
      </c>
      <c r="B211" s="191" t="s">
        <v>242</v>
      </c>
      <c r="C211" s="194"/>
      <c r="D211" s="19">
        <v>22.19</v>
      </c>
      <c r="E211" s="19" t="s">
        <v>33</v>
      </c>
      <c r="F211" s="203"/>
      <c r="G211" s="204"/>
      <c r="H211" s="109"/>
      <c r="I211" s="110">
        <f t="shared" si="19"/>
        <v>0</v>
      </c>
    </row>
    <row r="212" spans="1:9" x14ac:dyDescent="0.2">
      <c r="A212" s="83" t="s">
        <v>243</v>
      </c>
      <c r="B212" s="191" t="s">
        <v>683</v>
      </c>
      <c r="C212" s="194"/>
      <c r="D212" s="19">
        <v>7.0000000000000007E-2</v>
      </c>
      <c r="E212" s="19" t="s">
        <v>34</v>
      </c>
      <c r="F212" s="203"/>
      <c r="G212" s="204"/>
      <c r="H212" s="109"/>
      <c r="I212" s="110">
        <f t="shared" si="19"/>
        <v>0</v>
      </c>
    </row>
    <row r="213" spans="1:9" x14ac:dyDescent="0.2">
      <c r="A213" s="83" t="s">
        <v>244</v>
      </c>
      <c r="B213" s="191" t="s">
        <v>245</v>
      </c>
      <c r="C213" s="194"/>
      <c r="D213" s="19">
        <v>17.04</v>
      </c>
      <c r="E213" s="19" t="s">
        <v>34</v>
      </c>
      <c r="F213" s="203"/>
      <c r="G213" s="204"/>
      <c r="H213" s="109"/>
      <c r="I213" s="110">
        <f t="shared" ref="I213:I276" si="20">F213*D213</f>
        <v>0</v>
      </c>
    </row>
    <row r="214" spans="1:9" x14ac:dyDescent="0.2">
      <c r="A214" s="83" t="s">
        <v>246</v>
      </c>
      <c r="B214" s="191" t="s">
        <v>684</v>
      </c>
      <c r="C214" s="194"/>
      <c r="D214" s="19">
        <v>6.14</v>
      </c>
      <c r="E214" s="19" t="s">
        <v>33</v>
      </c>
      <c r="F214" s="203"/>
      <c r="G214" s="204"/>
      <c r="H214" s="109"/>
      <c r="I214" s="110">
        <f t="shared" si="20"/>
        <v>0</v>
      </c>
    </row>
    <row r="215" spans="1:9" x14ac:dyDescent="0.2">
      <c r="A215" s="83" t="s">
        <v>247</v>
      </c>
      <c r="B215" s="191" t="s">
        <v>685</v>
      </c>
      <c r="C215" s="194"/>
      <c r="D215" s="19">
        <v>3.55</v>
      </c>
      <c r="E215" s="19" t="s">
        <v>34</v>
      </c>
      <c r="F215" s="203"/>
      <c r="G215" s="204"/>
      <c r="H215" s="109"/>
      <c r="I215" s="110">
        <f t="shared" si="20"/>
        <v>0</v>
      </c>
    </row>
    <row r="216" spans="1:9" x14ac:dyDescent="0.2">
      <c r="A216" s="48" t="s">
        <v>743</v>
      </c>
      <c r="B216" s="191" t="s">
        <v>744</v>
      </c>
      <c r="C216" s="194"/>
      <c r="D216" s="19">
        <v>7.08</v>
      </c>
      <c r="E216" s="19" t="s">
        <v>33</v>
      </c>
      <c r="F216" s="203"/>
      <c r="G216" s="204"/>
      <c r="H216" s="109"/>
      <c r="I216" s="110">
        <f t="shared" si="20"/>
        <v>0</v>
      </c>
    </row>
    <row r="217" spans="1:9" x14ac:dyDescent="0.2">
      <c r="A217" s="48" t="s">
        <v>745</v>
      </c>
      <c r="B217" s="191" t="s">
        <v>746</v>
      </c>
      <c r="C217" s="194"/>
      <c r="D217" s="19">
        <v>4.9400000000000004</v>
      </c>
      <c r="E217" s="19" t="s">
        <v>34</v>
      </c>
      <c r="F217" s="203"/>
      <c r="G217" s="204"/>
      <c r="H217" s="109"/>
      <c r="I217" s="110">
        <f t="shared" si="20"/>
        <v>0</v>
      </c>
    </row>
    <row r="218" spans="1:9" x14ac:dyDescent="0.2">
      <c r="A218" s="48" t="s">
        <v>747</v>
      </c>
      <c r="B218" s="191" t="s">
        <v>748</v>
      </c>
      <c r="C218" s="194"/>
      <c r="D218" s="19">
        <v>0.53</v>
      </c>
      <c r="E218" s="19" t="s">
        <v>33</v>
      </c>
      <c r="F218" s="203"/>
      <c r="G218" s="204"/>
      <c r="H218" s="109"/>
      <c r="I218" s="110">
        <f t="shared" si="20"/>
        <v>0</v>
      </c>
    </row>
    <row r="219" spans="1:9" x14ac:dyDescent="0.2">
      <c r="A219" s="83" t="s">
        <v>248</v>
      </c>
      <c r="B219" s="191" t="s">
        <v>249</v>
      </c>
      <c r="C219" s="194"/>
      <c r="D219" s="19">
        <v>13.37</v>
      </c>
      <c r="E219" s="19" t="s">
        <v>33</v>
      </c>
      <c r="F219" s="203"/>
      <c r="G219" s="204"/>
      <c r="H219" s="109"/>
      <c r="I219" s="110">
        <f t="shared" si="20"/>
        <v>0</v>
      </c>
    </row>
    <row r="220" spans="1:9" x14ac:dyDescent="0.2">
      <c r="A220" s="48" t="s">
        <v>749</v>
      </c>
      <c r="B220" s="191" t="s">
        <v>750</v>
      </c>
      <c r="C220" s="194"/>
      <c r="D220" s="19">
        <v>7.08</v>
      </c>
      <c r="E220" s="19" t="s">
        <v>33</v>
      </c>
      <c r="F220" s="203"/>
      <c r="G220" s="204"/>
      <c r="H220" s="109"/>
      <c r="I220" s="110">
        <f t="shared" si="20"/>
        <v>0</v>
      </c>
    </row>
    <row r="221" spans="1:9" x14ac:dyDescent="0.2">
      <c r="A221" s="83" t="s">
        <v>250</v>
      </c>
      <c r="B221" s="191" t="s">
        <v>251</v>
      </c>
      <c r="C221" s="194"/>
      <c r="D221" s="19">
        <v>8.76</v>
      </c>
      <c r="E221" s="19" t="s">
        <v>34</v>
      </c>
      <c r="F221" s="203"/>
      <c r="G221" s="204"/>
      <c r="H221" s="109"/>
      <c r="I221" s="110">
        <f t="shared" si="20"/>
        <v>0</v>
      </c>
    </row>
    <row r="222" spans="1:9" x14ac:dyDescent="0.2">
      <c r="A222" s="48" t="s">
        <v>751</v>
      </c>
      <c r="B222" s="191" t="s">
        <v>752</v>
      </c>
      <c r="C222" s="194"/>
      <c r="D222" s="19">
        <v>5.79</v>
      </c>
      <c r="E222" s="19" t="s">
        <v>33</v>
      </c>
      <c r="F222" s="203"/>
      <c r="G222" s="204"/>
      <c r="H222" s="109"/>
      <c r="I222" s="110">
        <f t="shared" si="20"/>
        <v>0</v>
      </c>
    </row>
    <row r="223" spans="1:9" x14ac:dyDescent="0.2">
      <c r="A223" s="48" t="s">
        <v>753</v>
      </c>
      <c r="B223" s="191" t="s">
        <v>754</v>
      </c>
      <c r="C223" s="194"/>
      <c r="D223" s="19">
        <v>6.07</v>
      </c>
      <c r="E223" s="19" t="s">
        <v>34</v>
      </c>
      <c r="F223" s="203"/>
      <c r="G223" s="204"/>
      <c r="H223" s="109"/>
      <c r="I223" s="110">
        <f t="shared" si="20"/>
        <v>0</v>
      </c>
    </row>
    <row r="224" spans="1:9" x14ac:dyDescent="0.2">
      <c r="A224" s="83" t="s">
        <v>252</v>
      </c>
      <c r="B224" s="191" t="s">
        <v>253</v>
      </c>
      <c r="C224" s="194"/>
      <c r="D224" s="19">
        <v>0.41</v>
      </c>
      <c r="E224" s="19" t="s">
        <v>33</v>
      </c>
      <c r="F224" s="203"/>
      <c r="G224" s="204"/>
      <c r="H224" s="109"/>
      <c r="I224" s="110">
        <f t="shared" si="20"/>
        <v>0</v>
      </c>
    </row>
    <row r="225" spans="1:9" x14ac:dyDescent="0.2">
      <c r="A225" s="48" t="s">
        <v>755</v>
      </c>
      <c r="B225" s="191" t="s">
        <v>756</v>
      </c>
      <c r="C225" s="194"/>
      <c r="D225" s="19">
        <v>7.23</v>
      </c>
      <c r="E225" s="19" t="s">
        <v>33</v>
      </c>
      <c r="F225" s="203"/>
      <c r="G225" s="204"/>
      <c r="H225" s="109"/>
      <c r="I225" s="110">
        <f t="shared" si="20"/>
        <v>0</v>
      </c>
    </row>
    <row r="226" spans="1:9" x14ac:dyDescent="0.2">
      <c r="A226" s="83" t="s">
        <v>254</v>
      </c>
      <c r="B226" s="191" t="s">
        <v>255</v>
      </c>
      <c r="C226" s="194"/>
      <c r="D226" s="19">
        <v>0.41</v>
      </c>
      <c r="E226" s="19" t="s">
        <v>33</v>
      </c>
      <c r="F226" s="203"/>
      <c r="G226" s="204"/>
      <c r="H226" s="109"/>
      <c r="I226" s="110">
        <f t="shared" si="20"/>
        <v>0</v>
      </c>
    </row>
    <row r="227" spans="1:9" x14ac:dyDescent="0.2">
      <c r="A227" s="83" t="s">
        <v>256</v>
      </c>
      <c r="B227" s="191" t="s">
        <v>686</v>
      </c>
      <c r="C227" s="194"/>
      <c r="D227" s="19">
        <v>0.63</v>
      </c>
      <c r="E227" s="19" t="s">
        <v>34</v>
      </c>
      <c r="F227" s="203"/>
      <c r="G227" s="204"/>
      <c r="H227" s="109"/>
      <c r="I227" s="110">
        <f t="shared" si="20"/>
        <v>0</v>
      </c>
    </row>
    <row r="228" spans="1:9" x14ac:dyDescent="0.2">
      <c r="A228" s="48" t="s">
        <v>757</v>
      </c>
      <c r="B228" s="191" t="s">
        <v>758</v>
      </c>
      <c r="C228" s="194"/>
      <c r="D228" s="19">
        <v>0.15</v>
      </c>
      <c r="E228" s="19" t="s">
        <v>34</v>
      </c>
      <c r="F228" s="203"/>
      <c r="G228" s="204"/>
      <c r="H228" s="109"/>
      <c r="I228" s="110">
        <f t="shared" si="20"/>
        <v>0</v>
      </c>
    </row>
    <row r="229" spans="1:9" x14ac:dyDescent="0.2">
      <c r="A229" s="83" t="s">
        <v>257</v>
      </c>
      <c r="B229" s="191" t="s">
        <v>687</v>
      </c>
      <c r="C229" s="194"/>
      <c r="D229" s="19">
        <v>0.73</v>
      </c>
      <c r="E229" s="19" t="s">
        <v>34</v>
      </c>
      <c r="F229" s="203"/>
      <c r="G229" s="204"/>
      <c r="H229" s="109"/>
      <c r="I229" s="110">
        <f t="shared" si="20"/>
        <v>0</v>
      </c>
    </row>
    <row r="230" spans="1:9" x14ac:dyDescent="0.2">
      <c r="A230" s="48" t="s">
        <v>759</v>
      </c>
      <c r="B230" s="191" t="s">
        <v>760</v>
      </c>
      <c r="C230" s="194"/>
      <c r="D230" s="19">
        <v>7.0000000000000007E-2</v>
      </c>
      <c r="E230" s="19" t="s">
        <v>34</v>
      </c>
      <c r="F230" s="203"/>
      <c r="G230" s="204"/>
      <c r="H230" s="109"/>
      <c r="I230" s="110">
        <f t="shared" si="20"/>
        <v>0</v>
      </c>
    </row>
    <row r="231" spans="1:9" x14ac:dyDescent="0.2">
      <c r="A231" s="48" t="s">
        <v>761</v>
      </c>
      <c r="B231" s="191" t="s">
        <v>762</v>
      </c>
      <c r="C231" s="194"/>
      <c r="D231" s="19">
        <v>0.21</v>
      </c>
      <c r="E231" s="19" t="s">
        <v>33</v>
      </c>
      <c r="F231" s="203"/>
      <c r="G231" s="204"/>
      <c r="H231" s="109"/>
      <c r="I231" s="110">
        <f t="shared" si="20"/>
        <v>0</v>
      </c>
    </row>
    <row r="232" spans="1:9" x14ac:dyDescent="0.2">
      <c r="A232" s="83" t="s">
        <v>258</v>
      </c>
      <c r="B232" s="191" t="s">
        <v>259</v>
      </c>
      <c r="C232" s="194"/>
      <c r="D232" s="19">
        <v>16.63</v>
      </c>
      <c r="E232" s="19" t="s">
        <v>33</v>
      </c>
      <c r="F232" s="203"/>
      <c r="G232" s="204"/>
      <c r="H232" s="109"/>
      <c r="I232" s="110">
        <f t="shared" si="20"/>
        <v>0</v>
      </c>
    </row>
    <row r="233" spans="1:9" x14ac:dyDescent="0.2">
      <c r="A233" s="83" t="s">
        <v>260</v>
      </c>
      <c r="B233" s="191" t="s">
        <v>261</v>
      </c>
      <c r="C233" s="194"/>
      <c r="D233" s="19">
        <v>18.850000000000001</v>
      </c>
      <c r="E233" s="19" t="s">
        <v>33</v>
      </c>
      <c r="F233" s="203"/>
      <c r="G233" s="204"/>
      <c r="H233" s="109"/>
      <c r="I233" s="110">
        <f t="shared" si="20"/>
        <v>0</v>
      </c>
    </row>
    <row r="234" spans="1:9" x14ac:dyDescent="0.2">
      <c r="A234" s="83" t="s">
        <v>262</v>
      </c>
      <c r="B234" s="191" t="s">
        <v>263</v>
      </c>
      <c r="C234" s="194"/>
      <c r="D234" s="19">
        <v>42.13</v>
      </c>
      <c r="E234" s="19" t="s">
        <v>34</v>
      </c>
      <c r="F234" s="203"/>
      <c r="G234" s="204"/>
      <c r="H234" s="109"/>
      <c r="I234" s="110">
        <f t="shared" si="20"/>
        <v>0</v>
      </c>
    </row>
    <row r="235" spans="1:9" x14ac:dyDescent="0.2">
      <c r="A235" s="83" t="s">
        <v>264</v>
      </c>
      <c r="B235" s="191" t="s">
        <v>265</v>
      </c>
      <c r="C235" s="194"/>
      <c r="D235" s="19">
        <v>73.42</v>
      </c>
      <c r="E235" s="19" t="s">
        <v>34</v>
      </c>
      <c r="F235" s="203"/>
      <c r="G235" s="204"/>
      <c r="H235" s="109"/>
      <c r="I235" s="110">
        <f t="shared" si="20"/>
        <v>0</v>
      </c>
    </row>
    <row r="236" spans="1:9" x14ac:dyDescent="0.2">
      <c r="A236" s="83" t="s">
        <v>266</v>
      </c>
      <c r="B236" s="191" t="s">
        <v>267</v>
      </c>
      <c r="C236" s="194"/>
      <c r="D236" s="19">
        <v>7.33</v>
      </c>
      <c r="E236" s="19" t="s">
        <v>33</v>
      </c>
      <c r="F236" s="203"/>
      <c r="G236" s="204"/>
      <c r="H236" s="109"/>
      <c r="I236" s="110">
        <f t="shared" si="20"/>
        <v>0</v>
      </c>
    </row>
    <row r="237" spans="1:9" x14ac:dyDescent="0.2">
      <c r="A237" s="83" t="s">
        <v>268</v>
      </c>
      <c r="B237" s="191" t="s">
        <v>269</v>
      </c>
      <c r="C237" s="194"/>
      <c r="D237" s="19">
        <v>239.86</v>
      </c>
      <c r="E237" s="19" t="s">
        <v>33</v>
      </c>
      <c r="F237" s="203"/>
      <c r="G237" s="204"/>
      <c r="H237" s="109"/>
      <c r="I237" s="110">
        <f t="shared" si="20"/>
        <v>0</v>
      </c>
    </row>
    <row r="238" spans="1:9" x14ac:dyDescent="0.2">
      <c r="A238" s="48" t="s">
        <v>763</v>
      </c>
      <c r="B238" s="191" t="s">
        <v>764</v>
      </c>
      <c r="C238" s="194"/>
      <c r="D238" s="19">
        <v>1.18</v>
      </c>
      <c r="E238" s="19" t="s">
        <v>33</v>
      </c>
      <c r="F238" s="203"/>
      <c r="G238" s="204"/>
      <c r="H238" s="109"/>
      <c r="I238" s="110">
        <f t="shared" si="20"/>
        <v>0</v>
      </c>
    </row>
    <row r="239" spans="1:9" x14ac:dyDescent="0.2">
      <c r="A239" s="83" t="s">
        <v>270</v>
      </c>
      <c r="B239" s="191" t="s">
        <v>271</v>
      </c>
      <c r="C239" s="194"/>
      <c r="D239" s="19">
        <v>5.97</v>
      </c>
      <c r="E239" s="19" t="s">
        <v>33</v>
      </c>
      <c r="F239" s="203"/>
      <c r="G239" s="204"/>
      <c r="H239" s="109"/>
      <c r="I239" s="110">
        <f t="shared" si="20"/>
        <v>0</v>
      </c>
    </row>
    <row r="240" spans="1:9" x14ac:dyDescent="0.2">
      <c r="A240" s="48" t="s">
        <v>765</v>
      </c>
      <c r="B240" s="191" t="s">
        <v>766</v>
      </c>
      <c r="C240" s="194"/>
      <c r="D240" s="19">
        <v>0.82</v>
      </c>
      <c r="E240" s="19" t="s">
        <v>34</v>
      </c>
      <c r="F240" s="203"/>
      <c r="G240" s="204"/>
      <c r="H240" s="109"/>
      <c r="I240" s="110">
        <f t="shared" si="20"/>
        <v>0</v>
      </c>
    </row>
    <row r="241" spans="1:9" x14ac:dyDescent="0.2">
      <c r="A241" s="83" t="s">
        <v>272</v>
      </c>
      <c r="B241" s="191" t="s">
        <v>273</v>
      </c>
      <c r="C241" s="194"/>
      <c r="D241" s="19">
        <v>6.54</v>
      </c>
      <c r="E241" s="19" t="s">
        <v>34</v>
      </c>
      <c r="F241" s="203"/>
      <c r="G241" s="204"/>
      <c r="H241" s="109"/>
      <c r="I241" s="110">
        <f t="shared" si="20"/>
        <v>0</v>
      </c>
    </row>
    <row r="242" spans="1:9" x14ac:dyDescent="0.2">
      <c r="A242" s="83" t="s">
        <v>274</v>
      </c>
      <c r="B242" s="191" t="s">
        <v>688</v>
      </c>
      <c r="C242" s="194"/>
      <c r="D242" s="19">
        <v>38.83</v>
      </c>
      <c r="E242" s="19" t="s">
        <v>33</v>
      </c>
      <c r="F242" s="203"/>
      <c r="G242" s="204"/>
      <c r="H242" s="109"/>
      <c r="I242" s="110">
        <f t="shared" si="20"/>
        <v>0</v>
      </c>
    </row>
    <row r="243" spans="1:9" x14ac:dyDescent="0.2">
      <c r="A243" s="48" t="s">
        <v>767</v>
      </c>
      <c r="B243" s="191" t="s">
        <v>768</v>
      </c>
      <c r="C243" s="194"/>
      <c r="D243" s="19">
        <v>1</v>
      </c>
      <c r="E243" s="19" t="s">
        <v>5</v>
      </c>
      <c r="F243" s="203"/>
      <c r="G243" s="204"/>
      <c r="H243" s="109"/>
      <c r="I243" s="110">
        <f t="shared" si="20"/>
        <v>0</v>
      </c>
    </row>
    <row r="244" spans="1:9" x14ac:dyDescent="0.2">
      <c r="A244" s="83" t="s">
        <v>275</v>
      </c>
      <c r="B244" s="191" t="s">
        <v>276</v>
      </c>
      <c r="C244" s="194"/>
      <c r="D244" s="19">
        <v>0.67</v>
      </c>
      <c r="E244" s="19" t="s">
        <v>5</v>
      </c>
      <c r="F244" s="203"/>
      <c r="G244" s="204"/>
      <c r="H244" s="109"/>
      <c r="I244" s="110">
        <f t="shared" si="20"/>
        <v>0</v>
      </c>
    </row>
    <row r="245" spans="1:9" x14ac:dyDescent="0.2">
      <c r="A245" s="83" t="s">
        <v>277</v>
      </c>
      <c r="B245" s="191" t="s">
        <v>278</v>
      </c>
      <c r="C245" s="194"/>
      <c r="D245" s="19">
        <v>0.44</v>
      </c>
      <c r="E245" s="19" t="s">
        <v>33</v>
      </c>
      <c r="F245" s="203"/>
      <c r="G245" s="204"/>
      <c r="H245" s="109"/>
      <c r="I245" s="110">
        <f t="shared" si="20"/>
        <v>0</v>
      </c>
    </row>
    <row r="246" spans="1:9" x14ac:dyDescent="0.2">
      <c r="A246" s="83" t="s">
        <v>279</v>
      </c>
      <c r="B246" s="191" t="s">
        <v>280</v>
      </c>
      <c r="C246" s="194"/>
      <c r="D246" s="19">
        <v>0.88</v>
      </c>
      <c r="E246" s="19" t="s">
        <v>33</v>
      </c>
      <c r="F246" s="203"/>
      <c r="G246" s="204"/>
      <c r="H246" s="109"/>
      <c r="I246" s="110">
        <f t="shared" si="20"/>
        <v>0</v>
      </c>
    </row>
    <row r="247" spans="1:9" x14ac:dyDescent="0.2">
      <c r="A247" s="83" t="s">
        <v>281</v>
      </c>
      <c r="B247" s="191" t="s">
        <v>282</v>
      </c>
      <c r="C247" s="194"/>
      <c r="D247" s="19">
        <v>0.08</v>
      </c>
      <c r="E247" s="19" t="s">
        <v>33</v>
      </c>
      <c r="F247" s="203"/>
      <c r="G247" s="204"/>
      <c r="H247" s="109"/>
      <c r="I247" s="110">
        <f t="shared" si="20"/>
        <v>0</v>
      </c>
    </row>
    <row r="248" spans="1:9" x14ac:dyDescent="0.2">
      <c r="A248" s="83" t="s">
        <v>283</v>
      </c>
      <c r="B248" s="191" t="s">
        <v>284</v>
      </c>
      <c r="C248" s="194"/>
      <c r="D248" s="19">
        <v>0.19</v>
      </c>
      <c r="E248" s="19" t="s">
        <v>33</v>
      </c>
      <c r="F248" s="203"/>
      <c r="G248" s="204"/>
      <c r="H248" s="109"/>
      <c r="I248" s="110">
        <f t="shared" si="20"/>
        <v>0</v>
      </c>
    </row>
    <row r="249" spans="1:9" x14ac:dyDescent="0.2">
      <c r="A249" s="83" t="s">
        <v>285</v>
      </c>
      <c r="B249" s="191" t="s">
        <v>286</v>
      </c>
      <c r="C249" s="194"/>
      <c r="D249" s="19">
        <v>0.08</v>
      </c>
      <c r="E249" s="19" t="s">
        <v>33</v>
      </c>
      <c r="F249" s="203"/>
      <c r="G249" s="204"/>
      <c r="H249" s="109"/>
      <c r="I249" s="110">
        <f t="shared" si="20"/>
        <v>0</v>
      </c>
    </row>
    <row r="250" spans="1:9" x14ac:dyDescent="0.2">
      <c r="A250" s="83" t="s">
        <v>287</v>
      </c>
      <c r="B250" s="191" t="s">
        <v>288</v>
      </c>
      <c r="C250" s="194"/>
      <c r="D250" s="19">
        <v>1</v>
      </c>
      <c r="E250" s="19" t="s">
        <v>5</v>
      </c>
      <c r="F250" s="203"/>
      <c r="G250" s="204"/>
      <c r="H250" s="109"/>
      <c r="I250" s="110">
        <f t="shared" si="20"/>
        <v>0</v>
      </c>
    </row>
    <row r="251" spans="1:9" x14ac:dyDescent="0.2">
      <c r="A251" s="83" t="s">
        <v>289</v>
      </c>
      <c r="B251" s="191" t="s">
        <v>290</v>
      </c>
      <c r="C251" s="194"/>
      <c r="D251" s="19">
        <v>1</v>
      </c>
      <c r="E251" s="19" t="s">
        <v>5</v>
      </c>
      <c r="F251" s="203"/>
      <c r="G251" s="204"/>
      <c r="H251" s="109"/>
      <c r="I251" s="110">
        <f t="shared" si="20"/>
        <v>0</v>
      </c>
    </row>
    <row r="252" spans="1:9" x14ac:dyDescent="0.2">
      <c r="A252" s="83" t="s">
        <v>291</v>
      </c>
      <c r="B252" s="191" t="s">
        <v>292</v>
      </c>
      <c r="C252" s="194"/>
      <c r="D252" s="19">
        <v>3</v>
      </c>
      <c r="E252" s="19" t="s">
        <v>5</v>
      </c>
      <c r="F252" s="203"/>
      <c r="G252" s="204"/>
      <c r="H252" s="109"/>
      <c r="I252" s="110">
        <f t="shared" si="20"/>
        <v>0</v>
      </c>
    </row>
    <row r="253" spans="1:9" x14ac:dyDescent="0.2">
      <c r="A253" s="83" t="s">
        <v>293</v>
      </c>
      <c r="B253" s="191" t="s">
        <v>294</v>
      </c>
      <c r="C253" s="194"/>
      <c r="D253" s="19">
        <v>1</v>
      </c>
      <c r="E253" s="19" t="s">
        <v>5</v>
      </c>
      <c r="F253" s="203"/>
      <c r="G253" s="204"/>
      <c r="H253" s="109"/>
      <c r="I253" s="110">
        <f t="shared" si="20"/>
        <v>0</v>
      </c>
    </row>
    <row r="254" spans="1:9" x14ac:dyDescent="0.2">
      <c r="A254" s="48" t="s">
        <v>769</v>
      </c>
      <c r="B254" s="191" t="s">
        <v>770</v>
      </c>
      <c r="C254" s="194"/>
      <c r="D254" s="19">
        <v>1</v>
      </c>
      <c r="E254" s="19" t="s">
        <v>5</v>
      </c>
      <c r="F254" s="203"/>
      <c r="G254" s="204"/>
      <c r="H254" s="109"/>
      <c r="I254" s="110">
        <f t="shared" si="20"/>
        <v>0</v>
      </c>
    </row>
    <row r="255" spans="1:9" x14ac:dyDescent="0.2">
      <c r="A255" s="48" t="s">
        <v>771</v>
      </c>
      <c r="B255" s="191" t="s">
        <v>772</v>
      </c>
      <c r="C255" s="194"/>
      <c r="D255" s="19">
        <v>1</v>
      </c>
      <c r="E255" s="19" t="s">
        <v>5</v>
      </c>
      <c r="F255" s="203"/>
      <c r="G255" s="204"/>
      <c r="H255" s="109"/>
      <c r="I255" s="110">
        <f t="shared" si="20"/>
        <v>0</v>
      </c>
    </row>
    <row r="256" spans="1:9" x14ac:dyDescent="0.2">
      <c r="A256" s="83" t="s">
        <v>295</v>
      </c>
      <c r="B256" s="191" t="s">
        <v>296</v>
      </c>
      <c r="C256" s="194"/>
      <c r="D256" s="19">
        <v>1</v>
      </c>
      <c r="E256" s="19" t="s">
        <v>5</v>
      </c>
      <c r="F256" s="203"/>
      <c r="G256" s="204"/>
      <c r="H256" s="109"/>
      <c r="I256" s="110">
        <f t="shared" si="20"/>
        <v>0</v>
      </c>
    </row>
    <row r="257" spans="1:9" x14ac:dyDescent="0.2">
      <c r="A257" s="83" t="s">
        <v>297</v>
      </c>
      <c r="B257" s="191" t="s">
        <v>298</v>
      </c>
      <c r="C257" s="194"/>
      <c r="D257" s="19">
        <v>0.88</v>
      </c>
      <c r="E257" s="19" t="s">
        <v>33</v>
      </c>
      <c r="F257" s="203"/>
      <c r="G257" s="204"/>
      <c r="H257" s="109"/>
      <c r="I257" s="110">
        <f t="shared" si="20"/>
        <v>0</v>
      </c>
    </row>
    <row r="258" spans="1:9" x14ac:dyDescent="0.2">
      <c r="A258" s="83" t="s">
        <v>299</v>
      </c>
      <c r="B258" s="191" t="s">
        <v>300</v>
      </c>
      <c r="C258" s="194"/>
      <c r="D258" s="19">
        <v>0.08</v>
      </c>
      <c r="E258" s="19" t="s">
        <v>33</v>
      </c>
      <c r="F258" s="203"/>
      <c r="G258" s="204"/>
      <c r="H258" s="109"/>
      <c r="I258" s="110">
        <f t="shared" si="20"/>
        <v>0</v>
      </c>
    </row>
    <row r="259" spans="1:9" x14ac:dyDescent="0.2">
      <c r="A259" s="48" t="s">
        <v>773</v>
      </c>
      <c r="B259" s="191" t="s">
        <v>774</v>
      </c>
      <c r="C259" s="194"/>
      <c r="D259" s="19">
        <v>1</v>
      </c>
      <c r="E259" s="19" t="s">
        <v>5</v>
      </c>
      <c r="F259" s="203"/>
      <c r="G259" s="204"/>
      <c r="H259" s="109"/>
      <c r="I259" s="110">
        <f t="shared" si="20"/>
        <v>0</v>
      </c>
    </row>
    <row r="260" spans="1:9" x14ac:dyDescent="0.2">
      <c r="A260" s="83" t="s">
        <v>301</v>
      </c>
      <c r="B260" s="191" t="s">
        <v>302</v>
      </c>
      <c r="C260" s="194"/>
      <c r="D260" s="19">
        <v>1</v>
      </c>
      <c r="E260" s="19" t="s">
        <v>5</v>
      </c>
      <c r="F260" s="203"/>
      <c r="G260" s="204"/>
      <c r="H260" s="109"/>
      <c r="I260" s="110">
        <f t="shared" si="20"/>
        <v>0</v>
      </c>
    </row>
    <row r="261" spans="1:9" x14ac:dyDescent="0.2">
      <c r="A261" s="48" t="s">
        <v>775</v>
      </c>
      <c r="B261" s="191" t="s">
        <v>776</v>
      </c>
      <c r="C261" s="194"/>
      <c r="D261" s="19">
        <v>1.67</v>
      </c>
      <c r="E261" s="19" t="s">
        <v>33</v>
      </c>
      <c r="F261" s="203"/>
      <c r="G261" s="204"/>
      <c r="H261" s="109"/>
      <c r="I261" s="110">
        <f t="shared" si="20"/>
        <v>0</v>
      </c>
    </row>
    <row r="262" spans="1:9" x14ac:dyDescent="0.2">
      <c r="A262" s="83" t="s">
        <v>303</v>
      </c>
      <c r="B262" s="191" t="s">
        <v>304</v>
      </c>
      <c r="C262" s="194"/>
      <c r="D262" s="19">
        <v>0.16</v>
      </c>
      <c r="E262" s="19" t="s">
        <v>33</v>
      </c>
      <c r="F262" s="203"/>
      <c r="G262" s="204"/>
      <c r="H262" s="109"/>
      <c r="I262" s="110">
        <f t="shared" si="20"/>
        <v>0</v>
      </c>
    </row>
    <row r="263" spans="1:9" x14ac:dyDescent="0.2">
      <c r="A263" s="83" t="s">
        <v>305</v>
      </c>
      <c r="B263" s="191" t="s">
        <v>306</v>
      </c>
      <c r="C263" s="194"/>
      <c r="D263" s="19">
        <v>1</v>
      </c>
      <c r="E263" s="19" t="s">
        <v>5</v>
      </c>
      <c r="F263" s="203"/>
      <c r="G263" s="204"/>
      <c r="H263" s="109"/>
      <c r="I263" s="110">
        <f t="shared" si="20"/>
        <v>0</v>
      </c>
    </row>
    <row r="264" spans="1:9" x14ac:dyDescent="0.2">
      <c r="A264" s="83" t="s">
        <v>309</v>
      </c>
      <c r="B264" s="191" t="s">
        <v>310</v>
      </c>
      <c r="C264" s="194"/>
      <c r="D264" s="19">
        <v>0.11</v>
      </c>
      <c r="E264" s="19" t="s">
        <v>33</v>
      </c>
      <c r="F264" s="203"/>
      <c r="G264" s="204"/>
      <c r="H264" s="109"/>
      <c r="I264" s="110">
        <f t="shared" si="20"/>
        <v>0</v>
      </c>
    </row>
    <row r="265" spans="1:9" x14ac:dyDescent="0.2">
      <c r="A265" s="83" t="s">
        <v>307</v>
      </c>
      <c r="B265" s="191" t="s">
        <v>308</v>
      </c>
      <c r="C265" s="194"/>
      <c r="D265" s="19">
        <v>1</v>
      </c>
      <c r="E265" s="19" t="s">
        <v>5</v>
      </c>
      <c r="F265" s="203"/>
      <c r="G265" s="204"/>
      <c r="H265" s="109"/>
      <c r="I265" s="110">
        <f t="shared" si="20"/>
        <v>0</v>
      </c>
    </row>
    <row r="266" spans="1:9" x14ac:dyDescent="0.2">
      <c r="A266" s="48" t="s">
        <v>777</v>
      </c>
      <c r="B266" s="191" t="s">
        <v>778</v>
      </c>
      <c r="C266" s="194"/>
      <c r="D266" s="19">
        <v>0.16</v>
      </c>
      <c r="E266" s="19" t="s">
        <v>33</v>
      </c>
      <c r="F266" s="203"/>
      <c r="G266" s="204"/>
      <c r="H266" s="109"/>
      <c r="I266" s="110">
        <f t="shared" si="20"/>
        <v>0</v>
      </c>
    </row>
    <row r="267" spans="1:9" x14ac:dyDescent="0.2">
      <c r="A267" s="84" t="s">
        <v>779</v>
      </c>
      <c r="B267" s="191" t="s">
        <v>780</v>
      </c>
      <c r="C267" s="194"/>
      <c r="D267" s="19">
        <v>0.83</v>
      </c>
      <c r="E267" s="19" t="s">
        <v>33</v>
      </c>
      <c r="F267" s="203"/>
      <c r="G267" s="204"/>
      <c r="H267" s="109"/>
      <c r="I267" s="110">
        <f t="shared" si="20"/>
        <v>0</v>
      </c>
    </row>
    <row r="268" spans="1:9" x14ac:dyDescent="0.2">
      <c r="A268" s="48" t="s">
        <v>781</v>
      </c>
      <c r="B268" s="191" t="s">
        <v>782</v>
      </c>
      <c r="C268" s="194"/>
      <c r="D268" s="19">
        <v>0.42</v>
      </c>
      <c r="E268" s="19" t="s">
        <v>34</v>
      </c>
      <c r="F268" s="203"/>
      <c r="G268" s="204"/>
      <c r="H268" s="109"/>
      <c r="I268" s="110">
        <f t="shared" si="20"/>
        <v>0</v>
      </c>
    </row>
    <row r="269" spans="1:9" x14ac:dyDescent="0.2">
      <c r="A269" s="83" t="s">
        <v>311</v>
      </c>
      <c r="B269" s="191" t="s">
        <v>312</v>
      </c>
      <c r="C269" s="194"/>
      <c r="D269" s="19">
        <v>0.17</v>
      </c>
      <c r="E269" s="19" t="s">
        <v>33</v>
      </c>
      <c r="F269" s="203"/>
      <c r="G269" s="204"/>
      <c r="H269" s="109"/>
      <c r="I269" s="110">
        <f t="shared" si="20"/>
        <v>0</v>
      </c>
    </row>
    <row r="270" spans="1:9" x14ac:dyDescent="0.2">
      <c r="A270" s="83" t="s">
        <v>313</v>
      </c>
      <c r="B270" s="191" t="s">
        <v>314</v>
      </c>
      <c r="C270" s="194"/>
      <c r="D270" s="19">
        <v>7.86</v>
      </c>
      <c r="E270" s="19" t="s">
        <v>34</v>
      </c>
      <c r="F270" s="203"/>
      <c r="G270" s="204"/>
      <c r="H270" s="109"/>
      <c r="I270" s="110">
        <f t="shared" si="20"/>
        <v>0</v>
      </c>
    </row>
    <row r="271" spans="1:9" x14ac:dyDescent="0.2">
      <c r="A271" s="83" t="s">
        <v>315</v>
      </c>
      <c r="B271" s="191" t="s">
        <v>316</v>
      </c>
      <c r="C271" s="194"/>
      <c r="D271" s="19">
        <v>1.32</v>
      </c>
      <c r="E271" s="19" t="s">
        <v>34</v>
      </c>
      <c r="F271" s="203"/>
      <c r="G271" s="204"/>
      <c r="H271" s="109"/>
      <c r="I271" s="110">
        <f t="shared" si="20"/>
        <v>0</v>
      </c>
    </row>
    <row r="272" spans="1:9" x14ac:dyDescent="0.2">
      <c r="A272" s="48" t="s">
        <v>783</v>
      </c>
      <c r="B272" s="191" t="s">
        <v>784</v>
      </c>
      <c r="C272" s="194"/>
      <c r="D272" s="19">
        <v>0.04</v>
      </c>
      <c r="E272" s="19" t="s">
        <v>33</v>
      </c>
      <c r="F272" s="203"/>
      <c r="G272" s="204"/>
      <c r="H272" s="109"/>
      <c r="I272" s="110">
        <f t="shared" si="20"/>
        <v>0</v>
      </c>
    </row>
    <row r="273" spans="1:9" x14ac:dyDescent="0.2">
      <c r="A273" s="48" t="s">
        <v>785</v>
      </c>
      <c r="B273" s="191" t="s">
        <v>786</v>
      </c>
      <c r="C273" s="194"/>
      <c r="D273" s="19">
        <v>0.66</v>
      </c>
      <c r="E273" s="19" t="s">
        <v>33</v>
      </c>
      <c r="F273" s="203"/>
      <c r="G273" s="204"/>
      <c r="H273" s="109"/>
      <c r="I273" s="110">
        <f t="shared" si="20"/>
        <v>0</v>
      </c>
    </row>
    <row r="274" spans="1:9" x14ac:dyDescent="0.2">
      <c r="A274" s="83" t="s">
        <v>317</v>
      </c>
      <c r="B274" s="191" t="s">
        <v>318</v>
      </c>
      <c r="C274" s="194"/>
      <c r="D274" s="19">
        <v>3.26</v>
      </c>
      <c r="E274" s="19" t="s">
        <v>33</v>
      </c>
      <c r="F274" s="203"/>
      <c r="G274" s="204"/>
      <c r="H274" s="109"/>
      <c r="I274" s="110">
        <f t="shared" si="20"/>
        <v>0</v>
      </c>
    </row>
    <row r="275" spans="1:9" x14ac:dyDescent="0.2">
      <c r="A275" s="48" t="s">
        <v>787</v>
      </c>
      <c r="B275" s="191" t="s">
        <v>788</v>
      </c>
      <c r="C275" s="194"/>
      <c r="D275" s="19">
        <v>0.53</v>
      </c>
      <c r="E275" s="19" t="s">
        <v>33</v>
      </c>
      <c r="F275" s="203"/>
      <c r="G275" s="204"/>
      <c r="H275" s="109"/>
      <c r="I275" s="110">
        <f t="shared" si="20"/>
        <v>0</v>
      </c>
    </row>
    <row r="276" spans="1:9" x14ac:dyDescent="0.2">
      <c r="A276" s="48" t="s">
        <v>789</v>
      </c>
      <c r="B276" s="191" t="s">
        <v>790</v>
      </c>
      <c r="C276" s="194"/>
      <c r="D276" s="19">
        <v>0.31</v>
      </c>
      <c r="E276" s="19" t="s">
        <v>33</v>
      </c>
      <c r="F276" s="203"/>
      <c r="G276" s="204"/>
      <c r="H276" s="109"/>
      <c r="I276" s="110">
        <f t="shared" si="20"/>
        <v>0</v>
      </c>
    </row>
    <row r="277" spans="1:9" x14ac:dyDescent="0.2">
      <c r="A277" s="48" t="s">
        <v>791</v>
      </c>
      <c r="B277" s="191" t="s">
        <v>792</v>
      </c>
      <c r="C277" s="194"/>
      <c r="D277" s="19">
        <v>0.63</v>
      </c>
      <c r="E277" s="19" t="s">
        <v>33</v>
      </c>
      <c r="F277" s="203"/>
      <c r="G277" s="204"/>
      <c r="H277" s="109"/>
      <c r="I277" s="110">
        <f t="shared" ref="I277:I340" si="21">F277*D277</f>
        <v>0</v>
      </c>
    </row>
    <row r="278" spans="1:9" x14ac:dyDescent="0.2">
      <c r="A278" s="48" t="s">
        <v>793</v>
      </c>
      <c r="B278" s="191" t="s">
        <v>794</v>
      </c>
      <c r="C278" s="194"/>
      <c r="D278" s="19">
        <v>0.05</v>
      </c>
      <c r="E278" s="19" t="s">
        <v>33</v>
      </c>
      <c r="F278" s="203"/>
      <c r="G278" s="204"/>
      <c r="H278" s="109"/>
      <c r="I278" s="110">
        <f t="shared" si="21"/>
        <v>0</v>
      </c>
    </row>
    <row r="279" spans="1:9" x14ac:dyDescent="0.2">
      <c r="A279" s="83" t="s">
        <v>319</v>
      </c>
      <c r="B279" s="191" t="s">
        <v>320</v>
      </c>
      <c r="C279" s="194"/>
      <c r="D279" s="19">
        <v>0.52</v>
      </c>
      <c r="E279" s="19" t="s">
        <v>33</v>
      </c>
      <c r="F279" s="203"/>
      <c r="G279" s="204"/>
      <c r="H279" s="109"/>
      <c r="I279" s="110">
        <f t="shared" si="21"/>
        <v>0</v>
      </c>
    </row>
    <row r="280" spans="1:9" x14ac:dyDescent="0.2">
      <c r="A280" s="48" t="s">
        <v>795</v>
      </c>
      <c r="B280" s="191" t="s">
        <v>796</v>
      </c>
      <c r="C280" s="194"/>
      <c r="D280" s="19">
        <v>0.45</v>
      </c>
      <c r="E280" s="19" t="s">
        <v>33</v>
      </c>
      <c r="F280" s="203"/>
      <c r="G280" s="204"/>
      <c r="H280" s="109"/>
      <c r="I280" s="110">
        <f t="shared" si="21"/>
        <v>0</v>
      </c>
    </row>
    <row r="281" spans="1:9" x14ac:dyDescent="0.2">
      <c r="A281" s="83" t="s">
        <v>321</v>
      </c>
      <c r="B281" s="191" t="s">
        <v>322</v>
      </c>
      <c r="C281" s="194"/>
      <c r="D281" s="19">
        <v>0.88</v>
      </c>
      <c r="E281" s="19" t="s">
        <v>33</v>
      </c>
      <c r="F281" s="203"/>
      <c r="G281" s="204"/>
      <c r="H281" s="109"/>
      <c r="I281" s="110">
        <f t="shared" si="21"/>
        <v>0</v>
      </c>
    </row>
    <row r="282" spans="1:9" x14ac:dyDescent="0.2">
      <c r="A282" s="83" t="s">
        <v>323</v>
      </c>
      <c r="B282" s="191" t="s">
        <v>324</v>
      </c>
      <c r="C282" s="194"/>
      <c r="D282" s="19">
        <v>0.44</v>
      </c>
      <c r="E282" s="19" t="s">
        <v>33</v>
      </c>
      <c r="F282" s="203"/>
      <c r="G282" s="204"/>
      <c r="H282" s="109"/>
      <c r="I282" s="110">
        <f t="shared" si="21"/>
        <v>0</v>
      </c>
    </row>
    <row r="283" spans="1:9" x14ac:dyDescent="0.2">
      <c r="A283" s="83" t="s">
        <v>325</v>
      </c>
      <c r="B283" s="191" t="s">
        <v>326</v>
      </c>
      <c r="C283" s="194"/>
      <c r="D283" s="19">
        <v>0.02</v>
      </c>
      <c r="E283" s="19" t="s">
        <v>33</v>
      </c>
      <c r="F283" s="203"/>
      <c r="G283" s="204"/>
      <c r="H283" s="109"/>
      <c r="I283" s="110">
        <f t="shared" si="21"/>
        <v>0</v>
      </c>
    </row>
    <row r="284" spans="1:9" x14ac:dyDescent="0.2">
      <c r="A284" s="48" t="s">
        <v>797</v>
      </c>
      <c r="B284" s="191" t="s">
        <v>798</v>
      </c>
      <c r="C284" s="194"/>
      <c r="D284" s="19">
        <v>0.32</v>
      </c>
      <c r="E284" s="19" t="s">
        <v>33</v>
      </c>
      <c r="F284" s="203"/>
      <c r="G284" s="204"/>
      <c r="H284" s="109"/>
      <c r="I284" s="110">
        <f t="shared" si="21"/>
        <v>0</v>
      </c>
    </row>
    <row r="285" spans="1:9" x14ac:dyDescent="0.2">
      <c r="A285" s="83" t="s">
        <v>327</v>
      </c>
      <c r="B285" s="191" t="s">
        <v>328</v>
      </c>
      <c r="C285" s="194"/>
      <c r="D285" s="19">
        <v>0.42</v>
      </c>
      <c r="E285" s="19" t="s">
        <v>33</v>
      </c>
      <c r="F285" s="203"/>
      <c r="G285" s="204"/>
      <c r="H285" s="109"/>
      <c r="I285" s="110">
        <f t="shared" si="21"/>
        <v>0</v>
      </c>
    </row>
    <row r="286" spans="1:9" x14ac:dyDescent="0.2">
      <c r="A286" s="83" t="s">
        <v>329</v>
      </c>
      <c r="B286" s="191" t="s">
        <v>330</v>
      </c>
      <c r="C286" s="194"/>
      <c r="D286" s="19">
        <v>0.08</v>
      </c>
      <c r="E286" s="19" t="s">
        <v>33</v>
      </c>
      <c r="F286" s="203"/>
      <c r="G286" s="204"/>
      <c r="H286" s="109"/>
      <c r="I286" s="110">
        <f t="shared" si="21"/>
        <v>0</v>
      </c>
    </row>
    <row r="287" spans="1:9" x14ac:dyDescent="0.2">
      <c r="A287" s="83" t="s">
        <v>335</v>
      </c>
      <c r="B287" s="191" t="s">
        <v>336</v>
      </c>
      <c r="C287" s="194"/>
      <c r="D287" s="19">
        <v>5</v>
      </c>
      <c r="E287" s="19" t="s">
        <v>38</v>
      </c>
      <c r="F287" s="203"/>
      <c r="G287" s="204"/>
      <c r="H287" s="109"/>
      <c r="I287" s="110">
        <f t="shared" si="21"/>
        <v>0</v>
      </c>
    </row>
    <row r="288" spans="1:9" x14ac:dyDescent="0.2">
      <c r="A288" s="83" t="s">
        <v>337</v>
      </c>
      <c r="B288" s="191" t="s">
        <v>338</v>
      </c>
      <c r="C288" s="194"/>
      <c r="D288" s="19">
        <v>1</v>
      </c>
      <c r="E288" s="19" t="s">
        <v>38</v>
      </c>
      <c r="F288" s="203"/>
      <c r="G288" s="204"/>
      <c r="H288" s="109"/>
      <c r="I288" s="110">
        <f t="shared" si="21"/>
        <v>0</v>
      </c>
    </row>
    <row r="289" spans="1:9" x14ac:dyDescent="0.2">
      <c r="A289" s="83" t="s">
        <v>339</v>
      </c>
      <c r="B289" s="191" t="s">
        <v>340</v>
      </c>
      <c r="C289" s="194"/>
      <c r="D289" s="19">
        <v>3</v>
      </c>
      <c r="E289" s="19" t="s">
        <v>38</v>
      </c>
      <c r="F289" s="203"/>
      <c r="G289" s="204"/>
      <c r="H289" s="109"/>
      <c r="I289" s="110">
        <f t="shared" si="21"/>
        <v>0</v>
      </c>
    </row>
    <row r="290" spans="1:9" x14ac:dyDescent="0.2">
      <c r="A290" s="84" t="s">
        <v>799</v>
      </c>
      <c r="B290" s="191" t="s">
        <v>800</v>
      </c>
      <c r="C290" s="194"/>
      <c r="D290" s="19">
        <v>1</v>
      </c>
      <c r="E290" s="19" t="s">
        <v>38</v>
      </c>
      <c r="F290" s="203"/>
      <c r="G290" s="204"/>
      <c r="H290" s="109"/>
      <c r="I290" s="110">
        <f t="shared" si="21"/>
        <v>0</v>
      </c>
    </row>
    <row r="291" spans="1:9" x14ac:dyDescent="0.2">
      <c r="A291" s="83" t="s">
        <v>341</v>
      </c>
      <c r="B291" s="191" t="s">
        <v>342</v>
      </c>
      <c r="C291" s="194"/>
      <c r="D291" s="19">
        <v>1</v>
      </c>
      <c r="E291" s="19" t="s">
        <v>5</v>
      </c>
      <c r="F291" s="203"/>
      <c r="G291" s="204"/>
      <c r="H291" s="109"/>
      <c r="I291" s="110">
        <f t="shared" si="21"/>
        <v>0</v>
      </c>
    </row>
    <row r="292" spans="1:9" x14ac:dyDescent="0.2">
      <c r="A292" s="83" t="s">
        <v>343</v>
      </c>
      <c r="B292" s="191" t="s">
        <v>344</v>
      </c>
      <c r="C292" s="194"/>
      <c r="D292" s="19">
        <v>1</v>
      </c>
      <c r="E292" s="19" t="s">
        <v>5</v>
      </c>
      <c r="F292" s="203"/>
      <c r="G292" s="204"/>
      <c r="H292" s="109"/>
      <c r="I292" s="110">
        <f t="shared" si="21"/>
        <v>0</v>
      </c>
    </row>
    <row r="293" spans="1:9" x14ac:dyDescent="0.2">
      <c r="A293" s="83" t="s">
        <v>331</v>
      </c>
      <c r="B293" s="191" t="s">
        <v>332</v>
      </c>
      <c r="C293" s="194"/>
      <c r="D293" s="19">
        <v>1</v>
      </c>
      <c r="E293" s="19" t="s">
        <v>38</v>
      </c>
      <c r="F293" s="203"/>
      <c r="G293" s="204"/>
      <c r="H293" s="109"/>
      <c r="I293" s="110">
        <f t="shared" si="21"/>
        <v>0</v>
      </c>
    </row>
    <row r="294" spans="1:9" x14ac:dyDescent="0.2">
      <c r="A294" s="83" t="s">
        <v>333</v>
      </c>
      <c r="B294" s="191" t="s">
        <v>334</v>
      </c>
      <c r="C294" s="194"/>
      <c r="D294" s="19">
        <v>1</v>
      </c>
      <c r="E294" s="19" t="s">
        <v>38</v>
      </c>
      <c r="F294" s="203"/>
      <c r="G294" s="204"/>
      <c r="H294" s="109"/>
      <c r="I294" s="110">
        <f t="shared" si="21"/>
        <v>0</v>
      </c>
    </row>
    <row r="295" spans="1:9" x14ac:dyDescent="0.2">
      <c r="A295" s="84" t="s">
        <v>801</v>
      </c>
      <c r="B295" s="191" t="s">
        <v>802</v>
      </c>
      <c r="C295" s="194"/>
      <c r="D295" s="19">
        <v>1</v>
      </c>
      <c r="E295" s="19" t="s">
        <v>5</v>
      </c>
      <c r="F295" s="203"/>
      <c r="G295" s="204"/>
      <c r="H295" s="109"/>
      <c r="I295" s="110">
        <f t="shared" si="21"/>
        <v>0</v>
      </c>
    </row>
    <row r="296" spans="1:9" x14ac:dyDescent="0.2">
      <c r="A296" s="48" t="s">
        <v>803</v>
      </c>
      <c r="B296" s="191" t="s">
        <v>804</v>
      </c>
      <c r="C296" s="194"/>
      <c r="D296" s="19">
        <v>1</v>
      </c>
      <c r="E296" s="19" t="s">
        <v>5</v>
      </c>
      <c r="F296" s="203"/>
      <c r="G296" s="204"/>
      <c r="H296" s="109"/>
      <c r="I296" s="110">
        <f t="shared" si="21"/>
        <v>0</v>
      </c>
    </row>
    <row r="297" spans="1:9" x14ac:dyDescent="0.2">
      <c r="A297" s="84" t="s">
        <v>805</v>
      </c>
      <c r="B297" s="191" t="s">
        <v>806</v>
      </c>
      <c r="C297" s="194"/>
      <c r="D297" s="19">
        <v>1</v>
      </c>
      <c r="E297" s="19" t="s">
        <v>5</v>
      </c>
      <c r="F297" s="203"/>
      <c r="G297" s="204"/>
      <c r="H297" s="109"/>
      <c r="I297" s="110">
        <f t="shared" si="21"/>
        <v>0</v>
      </c>
    </row>
    <row r="298" spans="1:9" x14ac:dyDescent="0.2">
      <c r="A298" s="84" t="s">
        <v>807</v>
      </c>
      <c r="B298" s="191" t="s">
        <v>808</v>
      </c>
      <c r="C298" s="194"/>
      <c r="D298" s="19">
        <v>1</v>
      </c>
      <c r="E298" s="19" t="s">
        <v>5</v>
      </c>
      <c r="F298" s="203"/>
      <c r="G298" s="204"/>
      <c r="H298" s="109"/>
      <c r="I298" s="110">
        <f t="shared" si="21"/>
        <v>0</v>
      </c>
    </row>
    <row r="299" spans="1:9" x14ac:dyDescent="0.2">
      <c r="A299" s="83" t="s">
        <v>345</v>
      </c>
      <c r="B299" s="191" t="s">
        <v>346</v>
      </c>
      <c r="C299" s="194"/>
      <c r="D299" s="19">
        <v>5.22</v>
      </c>
      <c r="E299" s="19" t="s">
        <v>80</v>
      </c>
      <c r="F299" s="203"/>
      <c r="G299" s="204"/>
      <c r="H299" s="109"/>
      <c r="I299" s="110">
        <f t="shared" si="21"/>
        <v>0</v>
      </c>
    </row>
    <row r="300" spans="1:9" x14ac:dyDescent="0.2">
      <c r="A300" s="48" t="s">
        <v>809</v>
      </c>
      <c r="B300" s="191" t="s">
        <v>810</v>
      </c>
      <c r="C300" s="194"/>
      <c r="D300" s="19">
        <v>18.239999999999998</v>
      </c>
      <c r="E300" s="19" t="s">
        <v>80</v>
      </c>
      <c r="F300" s="203"/>
      <c r="G300" s="204"/>
      <c r="H300" s="109"/>
      <c r="I300" s="110">
        <f t="shared" si="21"/>
        <v>0</v>
      </c>
    </row>
    <row r="301" spans="1:9" x14ac:dyDescent="0.2">
      <c r="A301" s="83" t="s">
        <v>347</v>
      </c>
      <c r="B301" s="191" t="s">
        <v>348</v>
      </c>
      <c r="C301" s="194"/>
      <c r="D301" s="19">
        <v>1.66</v>
      </c>
      <c r="E301" s="19" t="s">
        <v>33</v>
      </c>
      <c r="F301" s="203"/>
      <c r="G301" s="204"/>
      <c r="H301" s="109"/>
      <c r="I301" s="110">
        <f t="shared" si="21"/>
        <v>0</v>
      </c>
    </row>
    <row r="302" spans="1:9" x14ac:dyDescent="0.2">
      <c r="A302" s="84" t="s">
        <v>811</v>
      </c>
      <c r="B302" s="191" t="s">
        <v>812</v>
      </c>
      <c r="C302" s="194"/>
      <c r="D302" s="19">
        <v>1</v>
      </c>
      <c r="E302" s="19" t="s">
        <v>5</v>
      </c>
      <c r="F302" s="203"/>
      <c r="G302" s="204"/>
      <c r="H302" s="109"/>
      <c r="I302" s="110">
        <f t="shared" si="21"/>
        <v>0</v>
      </c>
    </row>
    <row r="303" spans="1:9" x14ac:dyDescent="0.2">
      <c r="A303" s="83" t="s">
        <v>349</v>
      </c>
      <c r="B303" s="191" t="s">
        <v>350</v>
      </c>
      <c r="C303" s="194"/>
      <c r="D303" s="19">
        <v>2.27</v>
      </c>
      <c r="E303" s="19" t="s">
        <v>33</v>
      </c>
      <c r="F303" s="203"/>
      <c r="G303" s="204"/>
      <c r="H303" s="109"/>
      <c r="I303" s="110">
        <f t="shared" si="21"/>
        <v>0</v>
      </c>
    </row>
    <row r="304" spans="1:9" x14ac:dyDescent="0.2">
      <c r="A304" s="83" t="s">
        <v>351</v>
      </c>
      <c r="B304" s="191" t="s">
        <v>352</v>
      </c>
      <c r="C304" s="194"/>
      <c r="D304" s="19">
        <v>6.17</v>
      </c>
      <c r="E304" s="19" t="s">
        <v>33</v>
      </c>
      <c r="F304" s="203"/>
      <c r="G304" s="204"/>
      <c r="H304" s="109"/>
      <c r="I304" s="110">
        <f t="shared" si="21"/>
        <v>0</v>
      </c>
    </row>
    <row r="305" spans="1:9" x14ac:dyDescent="0.2">
      <c r="A305" s="83" t="s">
        <v>353</v>
      </c>
      <c r="B305" s="191" t="s">
        <v>354</v>
      </c>
      <c r="C305" s="194"/>
      <c r="D305" s="19">
        <v>14.29</v>
      </c>
      <c r="E305" s="19" t="s">
        <v>33</v>
      </c>
      <c r="F305" s="203"/>
      <c r="G305" s="204"/>
      <c r="H305" s="109"/>
      <c r="I305" s="110">
        <f t="shared" si="21"/>
        <v>0</v>
      </c>
    </row>
    <row r="306" spans="1:9" x14ac:dyDescent="0.2">
      <c r="A306" s="83" t="s">
        <v>355</v>
      </c>
      <c r="B306" s="191" t="s">
        <v>356</v>
      </c>
      <c r="C306" s="194"/>
      <c r="D306" s="19">
        <v>0.22</v>
      </c>
      <c r="E306" s="19" t="s">
        <v>35</v>
      </c>
      <c r="F306" s="203"/>
      <c r="G306" s="204"/>
      <c r="H306" s="109"/>
      <c r="I306" s="110">
        <f t="shared" si="21"/>
        <v>0</v>
      </c>
    </row>
    <row r="307" spans="1:9" x14ac:dyDescent="0.2">
      <c r="A307" s="83" t="s">
        <v>357</v>
      </c>
      <c r="B307" s="191" t="s">
        <v>358</v>
      </c>
      <c r="C307" s="194"/>
      <c r="D307" s="19">
        <v>30.33</v>
      </c>
      <c r="E307" s="19" t="s">
        <v>33</v>
      </c>
      <c r="F307" s="203"/>
      <c r="G307" s="204"/>
      <c r="H307" s="109"/>
      <c r="I307" s="110">
        <f t="shared" si="21"/>
        <v>0</v>
      </c>
    </row>
    <row r="308" spans="1:9" x14ac:dyDescent="0.2">
      <c r="A308" s="83" t="s">
        <v>359</v>
      </c>
      <c r="B308" s="191" t="s">
        <v>360</v>
      </c>
      <c r="C308" s="194"/>
      <c r="D308" s="19">
        <v>13.24</v>
      </c>
      <c r="E308" s="19" t="s">
        <v>33</v>
      </c>
      <c r="F308" s="203"/>
      <c r="G308" s="204"/>
      <c r="H308" s="109"/>
      <c r="I308" s="110">
        <f t="shared" si="21"/>
        <v>0</v>
      </c>
    </row>
    <row r="309" spans="1:9" x14ac:dyDescent="0.2">
      <c r="A309" s="83" t="s">
        <v>361</v>
      </c>
      <c r="B309" s="191" t="s">
        <v>362</v>
      </c>
      <c r="C309" s="194"/>
      <c r="D309" s="19">
        <v>261.41000000000003</v>
      </c>
      <c r="E309" s="19" t="s">
        <v>33</v>
      </c>
      <c r="F309" s="203"/>
      <c r="G309" s="204"/>
      <c r="H309" s="109"/>
      <c r="I309" s="110">
        <f t="shared" si="21"/>
        <v>0</v>
      </c>
    </row>
    <row r="310" spans="1:9" x14ac:dyDescent="0.2">
      <c r="A310" s="83" t="s">
        <v>363</v>
      </c>
      <c r="B310" s="191" t="s">
        <v>364</v>
      </c>
      <c r="C310" s="194"/>
      <c r="D310" s="19">
        <v>68.489999999999995</v>
      </c>
      <c r="E310" s="19" t="s">
        <v>33</v>
      </c>
      <c r="F310" s="203"/>
      <c r="G310" s="204"/>
      <c r="H310" s="109"/>
      <c r="I310" s="110">
        <f t="shared" si="21"/>
        <v>0</v>
      </c>
    </row>
    <row r="311" spans="1:9" x14ac:dyDescent="0.2">
      <c r="A311" s="83" t="s">
        <v>365</v>
      </c>
      <c r="B311" s="191" t="s">
        <v>366</v>
      </c>
      <c r="C311" s="194"/>
      <c r="D311" s="19">
        <v>18.68</v>
      </c>
      <c r="E311" s="19" t="s">
        <v>33</v>
      </c>
      <c r="F311" s="203"/>
      <c r="G311" s="204"/>
      <c r="H311" s="109"/>
      <c r="I311" s="110">
        <f t="shared" si="21"/>
        <v>0</v>
      </c>
    </row>
    <row r="312" spans="1:9" x14ac:dyDescent="0.2">
      <c r="A312" s="83" t="s">
        <v>367</v>
      </c>
      <c r="B312" s="191" t="s">
        <v>368</v>
      </c>
      <c r="C312" s="194"/>
      <c r="D312" s="19">
        <v>34.99</v>
      </c>
      <c r="E312" s="19" t="s">
        <v>33</v>
      </c>
      <c r="F312" s="203"/>
      <c r="G312" s="204"/>
      <c r="H312" s="109"/>
      <c r="I312" s="110">
        <f t="shared" si="21"/>
        <v>0</v>
      </c>
    </row>
    <row r="313" spans="1:9" x14ac:dyDescent="0.2">
      <c r="A313" s="83" t="s">
        <v>369</v>
      </c>
      <c r="B313" s="191" t="s">
        <v>370</v>
      </c>
      <c r="C313" s="194"/>
      <c r="D313" s="19">
        <v>52.71</v>
      </c>
      <c r="E313" s="19" t="s">
        <v>34</v>
      </c>
      <c r="F313" s="203"/>
      <c r="G313" s="204"/>
      <c r="H313" s="109"/>
      <c r="I313" s="110">
        <f t="shared" si="21"/>
        <v>0</v>
      </c>
    </row>
    <row r="314" spans="1:9" x14ac:dyDescent="0.2">
      <c r="A314" s="83" t="s">
        <v>371</v>
      </c>
      <c r="B314" s="191" t="s">
        <v>372</v>
      </c>
      <c r="C314" s="194"/>
      <c r="D314" s="19">
        <v>3.08</v>
      </c>
      <c r="E314" s="19" t="s">
        <v>33</v>
      </c>
      <c r="F314" s="203"/>
      <c r="G314" s="204"/>
      <c r="H314" s="109"/>
      <c r="I314" s="110">
        <f t="shared" si="21"/>
        <v>0</v>
      </c>
    </row>
    <row r="315" spans="1:9" x14ac:dyDescent="0.2">
      <c r="A315" s="83" t="s">
        <v>373</v>
      </c>
      <c r="B315" s="191" t="s">
        <v>374</v>
      </c>
      <c r="C315" s="194"/>
      <c r="D315" s="19">
        <v>89.64</v>
      </c>
      <c r="E315" s="19" t="s">
        <v>34</v>
      </c>
      <c r="F315" s="203"/>
      <c r="G315" s="204"/>
      <c r="H315" s="109"/>
      <c r="I315" s="110">
        <f t="shared" si="21"/>
        <v>0</v>
      </c>
    </row>
    <row r="316" spans="1:9" x14ac:dyDescent="0.2">
      <c r="A316" s="83" t="s">
        <v>375</v>
      </c>
      <c r="B316" s="191" t="s">
        <v>376</v>
      </c>
      <c r="C316" s="194"/>
      <c r="D316" s="19">
        <v>9.84</v>
      </c>
      <c r="E316" s="19" t="s">
        <v>33</v>
      </c>
      <c r="F316" s="203"/>
      <c r="G316" s="204"/>
      <c r="H316" s="109"/>
      <c r="I316" s="110">
        <f t="shared" si="21"/>
        <v>0</v>
      </c>
    </row>
    <row r="317" spans="1:9" x14ac:dyDescent="0.2">
      <c r="A317" s="83" t="s">
        <v>377</v>
      </c>
      <c r="B317" s="191" t="s">
        <v>378</v>
      </c>
      <c r="C317" s="194"/>
      <c r="D317" s="19">
        <v>20.190000000000001</v>
      </c>
      <c r="E317" s="19" t="s">
        <v>33</v>
      </c>
      <c r="F317" s="203"/>
      <c r="G317" s="204"/>
      <c r="H317" s="109"/>
      <c r="I317" s="110">
        <f t="shared" si="21"/>
        <v>0</v>
      </c>
    </row>
    <row r="318" spans="1:9" x14ac:dyDescent="0.2">
      <c r="A318" s="83" t="s">
        <v>379</v>
      </c>
      <c r="B318" s="191" t="s">
        <v>380</v>
      </c>
      <c r="C318" s="194"/>
      <c r="D318" s="19">
        <v>23.88</v>
      </c>
      <c r="E318" s="19" t="s">
        <v>34</v>
      </c>
      <c r="F318" s="203"/>
      <c r="G318" s="204"/>
      <c r="H318" s="109"/>
      <c r="I318" s="110">
        <f t="shared" si="21"/>
        <v>0</v>
      </c>
    </row>
    <row r="319" spans="1:9" x14ac:dyDescent="0.2">
      <c r="A319" s="83" t="s">
        <v>381</v>
      </c>
      <c r="B319" s="191" t="s">
        <v>382</v>
      </c>
      <c r="C319" s="194"/>
      <c r="D319" s="19">
        <v>9.7799999999999994</v>
      </c>
      <c r="E319" s="19" t="s">
        <v>33</v>
      </c>
      <c r="F319" s="203"/>
      <c r="G319" s="204"/>
      <c r="H319" s="109"/>
      <c r="I319" s="110">
        <f t="shared" si="21"/>
        <v>0</v>
      </c>
    </row>
    <row r="320" spans="1:9" x14ac:dyDescent="0.2">
      <c r="A320" s="83" t="s">
        <v>383</v>
      </c>
      <c r="B320" s="191" t="s">
        <v>384</v>
      </c>
      <c r="C320" s="194"/>
      <c r="D320" s="19">
        <v>7.82</v>
      </c>
      <c r="E320" s="19" t="s">
        <v>33</v>
      </c>
      <c r="F320" s="203"/>
      <c r="G320" s="204"/>
      <c r="H320" s="109"/>
      <c r="I320" s="110">
        <f t="shared" si="21"/>
        <v>0</v>
      </c>
    </row>
    <row r="321" spans="1:9" x14ac:dyDescent="0.2">
      <c r="A321" s="83" t="s">
        <v>385</v>
      </c>
      <c r="B321" s="191" t="s">
        <v>386</v>
      </c>
      <c r="C321" s="194"/>
      <c r="D321" s="19">
        <v>890.11</v>
      </c>
      <c r="E321" s="19" t="s">
        <v>33</v>
      </c>
      <c r="F321" s="203"/>
      <c r="G321" s="204"/>
      <c r="H321" s="109"/>
      <c r="I321" s="110">
        <f t="shared" si="21"/>
        <v>0</v>
      </c>
    </row>
    <row r="322" spans="1:9" x14ac:dyDescent="0.2">
      <c r="A322" s="83" t="s">
        <v>387</v>
      </c>
      <c r="B322" s="191" t="s">
        <v>388</v>
      </c>
      <c r="C322" s="194"/>
      <c r="D322" s="19">
        <v>42.19</v>
      </c>
      <c r="E322" s="19" t="s">
        <v>33</v>
      </c>
      <c r="F322" s="203"/>
      <c r="G322" s="204"/>
      <c r="H322" s="109"/>
      <c r="I322" s="110">
        <f t="shared" si="21"/>
        <v>0</v>
      </c>
    </row>
    <row r="323" spans="1:9" x14ac:dyDescent="0.2">
      <c r="A323" s="83" t="s">
        <v>389</v>
      </c>
      <c r="B323" s="191" t="s">
        <v>390</v>
      </c>
      <c r="C323" s="194"/>
      <c r="D323" s="19">
        <v>18.420000000000002</v>
      </c>
      <c r="E323" s="19" t="s">
        <v>33</v>
      </c>
      <c r="F323" s="203"/>
      <c r="G323" s="204"/>
      <c r="H323" s="109"/>
      <c r="I323" s="110">
        <f t="shared" si="21"/>
        <v>0</v>
      </c>
    </row>
    <row r="324" spans="1:9" x14ac:dyDescent="0.2">
      <c r="A324" s="83" t="s">
        <v>391</v>
      </c>
      <c r="B324" s="191" t="s">
        <v>392</v>
      </c>
      <c r="C324" s="194"/>
      <c r="D324" s="19">
        <v>44.14</v>
      </c>
      <c r="E324" s="19" t="s">
        <v>33</v>
      </c>
      <c r="F324" s="203"/>
      <c r="G324" s="204"/>
      <c r="H324" s="109"/>
      <c r="I324" s="110">
        <f t="shared" si="21"/>
        <v>0</v>
      </c>
    </row>
    <row r="325" spans="1:9" x14ac:dyDescent="0.2">
      <c r="A325" s="83" t="s">
        <v>393</v>
      </c>
      <c r="B325" s="191" t="s">
        <v>394</v>
      </c>
      <c r="C325" s="194"/>
      <c r="D325" s="19">
        <v>2.36</v>
      </c>
      <c r="E325" s="19" t="s">
        <v>33</v>
      </c>
      <c r="F325" s="203"/>
      <c r="G325" s="204"/>
      <c r="H325" s="109"/>
      <c r="I325" s="110">
        <f t="shared" si="21"/>
        <v>0</v>
      </c>
    </row>
    <row r="326" spans="1:9" x14ac:dyDescent="0.2">
      <c r="A326" s="83" t="s">
        <v>395</v>
      </c>
      <c r="B326" s="191" t="s">
        <v>396</v>
      </c>
      <c r="C326" s="194"/>
      <c r="D326" s="19">
        <v>168.37</v>
      </c>
      <c r="E326" s="19" t="s">
        <v>33</v>
      </c>
      <c r="F326" s="203"/>
      <c r="G326" s="204"/>
      <c r="H326" s="109"/>
      <c r="I326" s="110">
        <f t="shared" si="21"/>
        <v>0</v>
      </c>
    </row>
    <row r="327" spans="1:9" x14ac:dyDescent="0.2">
      <c r="A327" s="83" t="s">
        <v>397</v>
      </c>
      <c r="B327" s="191" t="s">
        <v>398</v>
      </c>
      <c r="C327" s="194"/>
      <c r="D327" s="19">
        <v>0.11</v>
      </c>
      <c r="E327" s="19" t="s">
        <v>35</v>
      </c>
      <c r="F327" s="203"/>
      <c r="G327" s="204"/>
      <c r="H327" s="109"/>
      <c r="I327" s="110">
        <f t="shared" si="21"/>
        <v>0</v>
      </c>
    </row>
    <row r="328" spans="1:9" x14ac:dyDescent="0.2">
      <c r="A328" s="83" t="s">
        <v>399</v>
      </c>
      <c r="B328" s="191" t="s">
        <v>400</v>
      </c>
      <c r="C328" s="194"/>
      <c r="D328" s="19">
        <v>3.34</v>
      </c>
      <c r="E328" s="19" t="s">
        <v>33</v>
      </c>
      <c r="F328" s="203"/>
      <c r="G328" s="204"/>
      <c r="H328" s="109"/>
      <c r="I328" s="110">
        <f t="shared" si="21"/>
        <v>0</v>
      </c>
    </row>
    <row r="329" spans="1:9" x14ac:dyDescent="0.2">
      <c r="A329" s="48" t="s">
        <v>813</v>
      </c>
      <c r="B329" s="191" t="s">
        <v>814</v>
      </c>
      <c r="C329" s="194"/>
      <c r="D329" s="19">
        <v>1.26</v>
      </c>
      <c r="E329" s="19" t="s">
        <v>33</v>
      </c>
      <c r="F329" s="203"/>
      <c r="G329" s="204"/>
      <c r="H329" s="109"/>
      <c r="I329" s="110">
        <f t="shared" si="21"/>
        <v>0</v>
      </c>
    </row>
    <row r="330" spans="1:9" x14ac:dyDescent="0.2">
      <c r="A330" s="48" t="s">
        <v>815</v>
      </c>
      <c r="B330" s="191" t="s">
        <v>816</v>
      </c>
      <c r="C330" s="194"/>
      <c r="D330" s="19">
        <v>0.54</v>
      </c>
      <c r="E330" s="19" t="s">
        <v>33</v>
      </c>
      <c r="F330" s="203"/>
      <c r="G330" s="204"/>
      <c r="H330" s="109"/>
      <c r="I330" s="110">
        <f t="shared" si="21"/>
        <v>0</v>
      </c>
    </row>
    <row r="331" spans="1:9" x14ac:dyDescent="0.2">
      <c r="A331" s="78" t="s">
        <v>401</v>
      </c>
      <c r="B331" s="191" t="s">
        <v>402</v>
      </c>
      <c r="C331" s="194"/>
      <c r="D331" s="19">
        <v>1</v>
      </c>
      <c r="E331" s="19" t="s">
        <v>5</v>
      </c>
      <c r="F331" s="203"/>
      <c r="G331" s="204"/>
      <c r="H331" s="109"/>
      <c r="I331" s="110">
        <f t="shared" si="21"/>
        <v>0</v>
      </c>
    </row>
    <row r="332" spans="1:9" x14ac:dyDescent="0.2">
      <c r="A332" s="78" t="s">
        <v>403</v>
      </c>
      <c r="B332" s="191" t="s">
        <v>404</v>
      </c>
      <c r="C332" s="194"/>
      <c r="D332" s="19">
        <v>0.12</v>
      </c>
      <c r="E332" s="19" t="s">
        <v>33</v>
      </c>
      <c r="F332" s="203"/>
      <c r="G332" s="204"/>
      <c r="H332" s="109"/>
      <c r="I332" s="110">
        <f t="shared" si="21"/>
        <v>0</v>
      </c>
    </row>
    <row r="333" spans="1:9" x14ac:dyDescent="0.2">
      <c r="A333" s="85" t="s">
        <v>817</v>
      </c>
      <c r="B333" s="191" t="s">
        <v>818</v>
      </c>
      <c r="C333" s="194"/>
      <c r="D333" s="19">
        <v>1</v>
      </c>
      <c r="E333" s="19" t="s">
        <v>5</v>
      </c>
      <c r="F333" s="203"/>
      <c r="G333" s="204"/>
      <c r="H333" s="109"/>
      <c r="I333" s="110">
        <f t="shared" si="21"/>
        <v>0</v>
      </c>
    </row>
    <row r="334" spans="1:9" x14ac:dyDescent="0.2">
      <c r="A334" s="78" t="s">
        <v>405</v>
      </c>
      <c r="B334" s="191" t="s">
        <v>406</v>
      </c>
      <c r="C334" s="194"/>
      <c r="D334" s="19">
        <v>1</v>
      </c>
      <c r="E334" s="19" t="s">
        <v>5</v>
      </c>
      <c r="F334" s="203"/>
      <c r="G334" s="204"/>
      <c r="H334" s="109"/>
      <c r="I334" s="110">
        <f t="shared" si="21"/>
        <v>0</v>
      </c>
    </row>
    <row r="335" spans="1:9" x14ac:dyDescent="0.2">
      <c r="A335" s="48" t="s">
        <v>819</v>
      </c>
      <c r="B335" s="191" t="s">
        <v>820</v>
      </c>
      <c r="C335" s="194"/>
      <c r="D335" s="19">
        <v>1</v>
      </c>
      <c r="E335" s="19" t="s">
        <v>5</v>
      </c>
      <c r="F335" s="203"/>
      <c r="G335" s="204"/>
      <c r="H335" s="109"/>
      <c r="I335" s="110">
        <f t="shared" si="21"/>
        <v>0</v>
      </c>
    </row>
    <row r="336" spans="1:9" x14ac:dyDescent="0.2">
      <c r="A336" s="48" t="s">
        <v>821</v>
      </c>
      <c r="B336" s="191" t="s">
        <v>822</v>
      </c>
      <c r="C336" s="194"/>
      <c r="D336" s="19">
        <v>1</v>
      </c>
      <c r="E336" s="19" t="s">
        <v>5</v>
      </c>
      <c r="F336" s="203"/>
      <c r="G336" s="204"/>
      <c r="H336" s="109"/>
      <c r="I336" s="110">
        <f t="shared" si="21"/>
        <v>0</v>
      </c>
    </row>
    <row r="337" spans="1:9" x14ac:dyDescent="0.2">
      <c r="A337" s="85" t="s">
        <v>823</v>
      </c>
      <c r="B337" s="191" t="s">
        <v>824</v>
      </c>
      <c r="C337" s="194"/>
      <c r="D337" s="19">
        <v>1</v>
      </c>
      <c r="E337" s="19" t="s">
        <v>5</v>
      </c>
      <c r="F337" s="203"/>
      <c r="G337" s="204"/>
      <c r="H337" s="109"/>
      <c r="I337" s="110">
        <f t="shared" si="21"/>
        <v>0</v>
      </c>
    </row>
    <row r="338" spans="1:9" x14ac:dyDescent="0.2">
      <c r="A338" s="78" t="s">
        <v>407</v>
      </c>
      <c r="B338" s="191" t="s">
        <v>408</v>
      </c>
      <c r="C338" s="194"/>
      <c r="D338" s="19">
        <v>1</v>
      </c>
      <c r="E338" s="19" t="s">
        <v>5</v>
      </c>
      <c r="F338" s="203"/>
      <c r="G338" s="204"/>
      <c r="H338" s="109"/>
      <c r="I338" s="110">
        <f t="shared" si="21"/>
        <v>0</v>
      </c>
    </row>
    <row r="339" spans="1:9" x14ac:dyDescent="0.2">
      <c r="A339" s="78" t="s">
        <v>409</v>
      </c>
      <c r="B339" s="191" t="s">
        <v>410</v>
      </c>
      <c r="C339" s="194"/>
      <c r="D339" s="19">
        <v>3.18</v>
      </c>
      <c r="E339" s="19" t="s">
        <v>80</v>
      </c>
      <c r="F339" s="203"/>
      <c r="G339" s="204"/>
      <c r="H339" s="109"/>
      <c r="I339" s="110">
        <f t="shared" si="21"/>
        <v>0</v>
      </c>
    </row>
    <row r="340" spans="1:9" x14ac:dyDescent="0.2">
      <c r="A340" s="85" t="s">
        <v>825</v>
      </c>
      <c r="B340" s="191" t="s">
        <v>826</v>
      </c>
      <c r="C340" s="194"/>
      <c r="D340" s="19">
        <v>1</v>
      </c>
      <c r="E340" s="19" t="s">
        <v>5</v>
      </c>
      <c r="F340" s="203"/>
      <c r="G340" s="204"/>
      <c r="H340" s="109"/>
      <c r="I340" s="110">
        <f t="shared" si="21"/>
        <v>0</v>
      </c>
    </row>
    <row r="341" spans="1:9" x14ac:dyDescent="0.2">
      <c r="A341" s="48" t="s">
        <v>827</v>
      </c>
      <c r="B341" s="191" t="s">
        <v>828</v>
      </c>
      <c r="C341" s="194"/>
      <c r="D341" s="19">
        <v>1</v>
      </c>
      <c r="E341" s="19" t="s">
        <v>5</v>
      </c>
      <c r="F341" s="203"/>
      <c r="G341" s="204"/>
      <c r="H341" s="109"/>
      <c r="I341" s="110">
        <f t="shared" ref="I341:I404" si="22">F341*D341</f>
        <v>0</v>
      </c>
    </row>
    <row r="342" spans="1:9" x14ac:dyDescent="0.2">
      <c r="A342" s="78" t="s">
        <v>411</v>
      </c>
      <c r="B342" s="191" t="s">
        <v>412</v>
      </c>
      <c r="C342" s="194"/>
      <c r="D342" s="19">
        <v>12</v>
      </c>
      <c r="E342" s="19" t="s">
        <v>5</v>
      </c>
      <c r="F342" s="203"/>
      <c r="G342" s="204"/>
      <c r="H342" s="109"/>
      <c r="I342" s="110">
        <f t="shared" si="22"/>
        <v>0</v>
      </c>
    </row>
    <row r="343" spans="1:9" x14ac:dyDescent="0.2">
      <c r="A343" s="78" t="s">
        <v>413</v>
      </c>
      <c r="B343" s="191" t="s">
        <v>414</v>
      </c>
      <c r="C343" s="194"/>
      <c r="D343" s="19">
        <v>6</v>
      </c>
      <c r="E343" s="19" t="s">
        <v>5</v>
      </c>
      <c r="F343" s="203"/>
      <c r="G343" s="204"/>
      <c r="H343" s="109"/>
      <c r="I343" s="110">
        <f t="shared" si="22"/>
        <v>0</v>
      </c>
    </row>
    <row r="344" spans="1:9" x14ac:dyDescent="0.2">
      <c r="A344" s="78" t="s">
        <v>415</v>
      </c>
      <c r="B344" s="191" t="s">
        <v>416</v>
      </c>
      <c r="C344" s="194"/>
      <c r="D344" s="19">
        <v>1</v>
      </c>
      <c r="E344" s="19" t="s">
        <v>5</v>
      </c>
      <c r="F344" s="203"/>
      <c r="G344" s="204"/>
      <c r="H344" s="109"/>
      <c r="I344" s="110">
        <f t="shared" si="22"/>
        <v>0</v>
      </c>
    </row>
    <row r="345" spans="1:9" x14ac:dyDescent="0.2">
      <c r="A345" s="78" t="s">
        <v>417</v>
      </c>
      <c r="B345" s="191" t="s">
        <v>418</v>
      </c>
      <c r="C345" s="194"/>
      <c r="D345" s="19">
        <v>1</v>
      </c>
      <c r="E345" s="19" t="s">
        <v>5</v>
      </c>
      <c r="F345" s="203"/>
      <c r="G345" s="204"/>
      <c r="H345" s="109"/>
      <c r="I345" s="110">
        <f t="shared" si="22"/>
        <v>0</v>
      </c>
    </row>
    <row r="346" spans="1:9" x14ac:dyDescent="0.2">
      <c r="A346" s="78" t="s">
        <v>419</v>
      </c>
      <c r="B346" s="191" t="s">
        <v>420</v>
      </c>
      <c r="C346" s="194"/>
      <c r="D346" s="19">
        <v>1</v>
      </c>
      <c r="E346" s="19" t="s">
        <v>5</v>
      </c>
      <c r="F346" s="203"/>
      <c r="G346" s="204"/>
      <c r="H346" s="109"/>
      <c r="I346" s="110">
        <f t="shared" si="22"/>
        <v>0</v>
      </c>
    </row>
    <row r="347" spans="1:9" x14ac:dyDescent="0.2">
      <c r="A347" s="78" t="s">
        <v>421</v>
      </c>
      <c r="B347" s="191" t="s">
        <v>422</v>
      </c>
      <c r="C347" s="194"/>
      <c r="D347" s="19">
        <v>1</v>
      </c>
      <c r="E347" s="19" t="s">
        <v>5</v>
      </c>
      <c r="F347" s="203"/>
      <c r="G347" s="204"/>
      <c r="H347" s="109"/>
      <c r="I347" s="110">
        <f t="shared" si="22"/>
        <v>0</v>
      </c>
    </row>
    <row r="348" spans="1:9" x14ac:dyDescent="0.2">
      <c r="A348" s="78" t="s">
        <v>423</v>
      </c>
      <c r="B348" s="191" t="s">
        <v>424</v>
      </c>
      <c r="C348" s="194"/>
      <c r="D348" s="19">
        <v>1</v>
      </c>
      <c r="E348" s="19" t="s">
        <v>5</v>
      </c>
      <c r="F348" s="203"/>
      <c r="G348" s="204"/>
      <c r="H348" s="109"/>
      <c r="I348" s="110">
        <f t="shared" si="22"/>
        <v>0</v>
      </c>
    </row>
    <row r="349" spans="1:9" x14ac:dyDescent="0.2">
      <c r="A349" s="78" t="s">
        <v>425</v>
      </c>
      <c r="B349" s="191" t="s">
        <v>426</v>
      </c>
      <c r="C349" s="194"/>
      <c r="D349" s="19">
        <v>1</v>
      </c>
      <c r="E349" s="19" t="s">
        <v>5</v>
      </c>
      <c r="F349" s="203"/>
      <c r="G349" s="204"/>
      <c r="H349" s="109"/>
      <c r="I349" s="110">
        <f t="shared" si="22"/>
        <v>0</v>
      </c>
    </row>
    <row r="350" spans="1:9" x14ac:dyDescent="0.2">
      <c r="A350" s="78" t="s">
        <v>427</v>
      </c>
      <c r="B350" s="191" t="s">
        <v>428</v>
      </c>
      <c r="C350" s="194"/>
      <c r="D350" s="19">
        <v>1</v>
      </c>
      <c r="E350" s="19" t="s">
        <v>5</v>
      </c>
      <c r="F350" s="203"/>
      <c r="G350" s="204"/>
      <c r="H350" s="109"/>
      <c r="I350" s="110">
        <f t="shared" si="22"/>
        <v>0</v>
      </c>
    </row>
    <row r="351" spans="1:9" x14ac:dyDescent="0.2">
      <c r="A351" s="78" t="s">
        <v>429</v>
      </c>
      <c r="B351" s="191" t="s">
        <v>430</v>
      </c>
      <c r="C351" s="194"/>
      <c r="D351" s="19">
        <v>1</v>
      </c>
      <c r="E351" s="19" t="s">
        <v>5</v>
      </c>
      <c r="F351" s="203"/>
      <c r="G351" s="204"/>
      <c r="H351" s="109"/>
      <c r="I351" s="110">
        <f t="shared" si="22"/>
        <v>0</v>
      </c>
    </row>
    <row r="352" spans="1:9" x14ac:dyDescent="0.2">
      <c r="A352" s="78" t="s">
        <v>431</v>
      </c>
      <c r="B352" s="191" t="s">
        <v>432</v>
      </c>
      <c r="C352" s="194"/>
      <c r="D352" s="19">
        <v>0.88</v>
      </c>
      <c r="E352" s="19" t="s">
        <v>34</v>
      </c>
      <c r="F352" s="203"/>
      <c r="G352" s="204"/>
      <c r="H352" s="109"/>
      <c r="I352" s="110">
        <f t="shared" si="22"/>
        <v>0</v>
      </c>
    </row>
    <row r="353" spans="1:9" x14ac:dyDescent="0.2">
      <c r="A353" s="78" t="s">
        <v>433</v>
      </c>
      <c r="B353" s="191" t="s">
        <v>434</v>
      </c>
      <c r="C353" s="194"/>
      <c r="D353" s="19">
        <v>26.97</v>
      </c>
      <c r="E353" s="19" t="s">
        <v>34</v>
      </c>
      <c r="F353" s="203"/>
      <c r="G353" s="204"/>
      <c r="H353" s="109"/>
      <c r="I353" s="110">
        <f t="shared" si="22"/>
        <v>0</v>
      </c>
    </row>
    <row r="354" spans="1:9" x14ac:dyDescent="0.2">
      <c r="A354" s="78" t="s">
        <v>435</v>
      </c>
      <c r="B354" s="191" t="s">
        <v>436</v>
      </c>
      <c r="C354" s="194"/>
      <c r="D354" s="19">
        <v>2.72</v>
      </c>
      <c r="E354" s="19" t="s">
        <v>34</v>
      </c>
      <c r="F354" s="203"/>
      <c r="G354" s="204"/>
      <c r="H354" s="109"/>
      <c r="I354" s="110">
        <f t="shared" si="22"/>
        <v>0</v>
      </c>
    </row>
    <row r="355" spans="1:9" x14ac:dyDescent="0.2">
      <c r="A355" s="78" t="s">
        <v>437</v>
      </c>
      <c r="B355" s="191" t="s">
        <v>438</v>
      </c>
      <c r="C355" s="194"/>
      <c r="D355" s="19">
        <v>0.42</v>
      </c>
      <c r="E355" s="19" t="s">
        <v>34</v>
      </c>
      <c r="F355" s="203"/>
      <c r="G355" s="204"/>
      <c r="H355" s="109"/>
      <c r="I355" s="110">
        <f t="shared" si="22"/>
        <v>0</v>
      </c>
    </row>
    <row r="356" spans="1:9" x14ac:dyDescent="0.2">
      <c r="A356" s="78" t="s">
        <v>439</v>
      </c>
      <c r="B356" s="191" t="s">
        <v>440</v>
      </c>
      <c r="C356" s="194"/>
      <c r="D356" s="19">
        <v>12.55</v>
      </c>
      <c r="E356" s="19" t="s">
        <v>34</v>
      </c>
      <c r="F356" s="203"/>
      <c r="G356" s="204"/>
      <c r="H356" s="109"/>
      <c r="I356" s="110">
        <f t="shared" si="22"/>
        <v>0</v>
      </c>
    </row>
    <row r="357" spans="1:9" x14ac:dyDescent="0.2">
      <c r="A357" s="78" t="s">
        <v>441</v>
      </c>
      <c r="B357" s="191" t="s">
        <v>442</v>
      </c>
      <c r="C357" s="194"/>
      <c r="D357" s="19">
        <v>9.8800000000000008</v>
      </c>
      <c r="E357" s="19" t="s">
        <v>34</v>
      </c>
      <c r="F357" s="203"/>
      <c r="G357" s="204"/>
      <c r="H357" s="109"/>
      <c r="I357" s="110">
        <f t="shared" si="22"/>
        <v>0</v>
      </c>
    </row>
    <row r="358" spans="1:9" x14ac:dyDescent="0.2">
      <c r="A358" s="48" t="s">
        <v>829</v>
      </c>
      <c r="B358" s="191" t="s">
        <v>830</v>
      </c>
      <c r="C358" s="194"/>
      <c r="D358" s="19">
        <v>5.24</v>
      </c>
      <c r="E358" s="19" t="s">
        <v>34</v>
      </c>
      <c r="F358" s="203"/>
      <c r="G358" s="204"/>
      <c r="H358" s="109"/>
      <c r="I358" s="110">
        <f t="shared" si="22"/>
        <v>0</v>
      </c>
    </row>
    <row r="359" spans="1:9" x14ac:dyDescent="0.2">
      <c r="A359" s="78" t="s">
        <v>443</v>
      </c>
      <c r="B359" s="191" t="s">
        <v>444</v>
      </c>
      <c r="C359" s="194"/>
      <c r="D359" s="19">
        <v>11.6</v>
      </c>
      <c r="E359" s="19" t="s">
        <v>34</v>
      </c>
      <c r="F359" s="203"/>
      <c r="G359" s="204"/>
      <c r="H359" s="109"/>
      <c r="I359" s="110">
        <f t="shared" si="22"/>
        <v>0</v>
      </c>
    </row>
    <row r="360" spans="1:9" x14ac:dyDescent="0.2">
      <c r="A360" s="78" t="s">
        <v>445</v>
      </c>
      <c r="B360" s="191" t="s">
        <v>446</v>
      </c>
      <c r="C360" s="194"/>
      <c r="D360" s="19">
        <v>1</v>
      </c>
      <c r="E360" s="19" t="s">
        <v>5</v>
      </c>
      <c r="F360" s="203"/>
      <c r="G360" s="204"/>
      <c r="H360" s="109"/>
      <c r="I360" s="110">
        <f t="shared" si="22"/>
        <v>0</v>
      </c>
    </row>
    <row r="361" spans="1:9" x14ac:dyDescent="0.2">
      <c r="A361" s="48" t="s">
        <v>831</v>
      </c>
      <c r="B361" s="191" t="s">
        <v>832</v>
      </c>
      <c r="C361" s="194"/>
      <c r="D361" s="19">
        <v>0.08</v>
      </c>
      <c r="E361" s="19" t="s">
        <v>34</v>
      </c>
      <c r="F361" s="203"/>
      <c r="G361" s="204"/>
      <c r="H361" s="109"/>
      <c r="I361" s="110">
        <f t="shared" si="22"/>
        <v>0</v>
      </c>
    </row>
    <row r="362" spans="1:9" x14ac:dyDescent="0.2">
      <c r="A362" s="48" t="s">
        <v>833</v>
      </c>
      <c r="B362" s="191" t="s">
        <v>834</v>
      </c>
      <c r="C362" s="194"/>
      <c r="D362" s="19">
        <v>1</v>
      </c>
      <c r="E362" s="19" t="s">
        <v>5</v>
      </c>
      <c r="F362" s="203"/>
      <c r="G362" s="204"/>
      <c r="H362" s="109"/>
      <c r="I362" s="110">
        <f t="shared" si="22"/>
        <v>0</v>
      </c>
    </row>
    <row r="363" spans="1:9" x14ac:dyDescent="0.2">
      <c r="A363" s="78" t="s">
        <v>447</v>
      </c>
      <c r="B363" s="191" t="s">
        <v>448</v>
      </c>
      <c r="C363" s="194"/>
      <c r="D363" s="19">
        <v>12.88</v>
      </c>
      <c r="E363" s="19" t="s">
        <v>34</v>
      </c>
      <c r="F363" s="203"/>
      <c r="G363" s="204"/>
      <c r="H363" s="109"/>
      <c r="I363" s="110">
        <f t="shared" si="22"/>
        <v>0</v>
      </c>
    </row>
    <row r="364" spans="1:9" x14ac:dyDescent="0.2">
      <c r="A364" s="48" t="s">
        <v>835</v>
      </c>
      <c r="B364" s="191" t="s">
        <v>836</v>
      </c>
      <c r="C364" s="194"/>
      <c r="D364" s="19">
        <v>1.65</v>
      </c>
      <c r="E364" s="19" t="s">
        <v>34</v>
      </c>
      <c r="F364" s="203"/>
      <c r="G364" s="204"/>
      <c r="H364" s="109"/>
      <c r="I364" s="110">
        <f t="shared" si="22"/>
        <v>0</v>
      </c>
    </row>
    <row r="365" spans="1:9" x14ac:dyDescent="0.2">
      <c r="A365" s="78" t="s">
        <v>449</v>
      </c>
      <c r="B365" s="191" t="s">
        <v>450</v>
      </c>
      <c r="C365" s="194"/>
      <c r="D365" s="19">
        <v>8.93</v>
      </c>
      <c r="E365" s="19" t="s">
        <v>34</v>
      </c>
      <c r="F365" s="203"/>
      <c r="G365" s="204"/>
      <c r="H365" s="109"/>
      <c r="I365" s="110">
        <f t="shared" si="22"/>
        <v>0</v>
      </c>
    </row>
    <row r="366" spans="1:9" x14ac:dyDescent="0.2">
      <c r="A366" s="48" t="s">
        <v>837</v>
      </c>
      <c r="B366" s="191" t="s">
        <v>838</v>
      </c>
      <c r="C366" s="194"/>
      <c r="D366" s="19">
        <v>0.57999999999999996</v>
      </c>
      <c r="E366" s="19" t="s">
        <v>34</v>
      </c>
      <c r="F366" s="203"/>
      <c r="G366" s="204"/>
      <c r="H366" s="109"/>
      <c r="I366" s="110">
        <f t="shared" si="22"/>
        <v>0</v>
      </c>
    </row>
    <row r="367" spans="1:9" x14ac:dyDescent="0.2">
      <c r="A367" s="78" t="s">
        <v>451</v>
      </c>
      <c r="B367" s="191" t="s">
        <v>452</v>
      </c>
      <c r="C367" s="194"/>
      <c r="D367" s="19">
        <v>16.440000000000001</v>
      </c>
      <c r="E367" s="19" t="s">
        <v>34</v>
      </c>
      <c r="F367" s="203"/>
      <c r="G367" s="204"/>
      <c r="H367" s="109"/>
      <c r="I367" s="110">
        <f t="shared" si="22"/>
        <v>0</v>
      </c>
    </row>
    <row r="368" spans="1:9" x14ac:dyDescent="0.2">
      <c r="A368" s="78" t="s">
        <v>453</v>
      </c>
      <c r="B368" s="191" t="s">
        <v>454</v>
      </c>
      <c r="C368" s="194"/>
      <c r="D368" s="19">
        <v>9.69</v>
      </c>
      <c r="E368" s="19" t="s">
        <v>34</v>
      </c>
      <c r="F368" s="203"/>
      <c r="G368" s="204"/>
      <c r="H368" s="109"/>
      <c r="I368" s="110">
        <f t="shared" si="22"/>
        <v>0</v>
      </c>
    </row>
    <row r="369" spans="1:9" x14ac:dyDescent="0.2">
      <c r="A369" s="78" t="s">
        <v>455</v>
      </c>
      <c r="B369" s="191" t="s">
        <v>456</v>
      </c>
      <c r="C369" s="194"/>
      <c r="D369" s="19">
        <v>3.23</v>
      </c>
      <c r="E369" s="19" t="s">
        <v>34</v>
      </c>
      <c r="F369" s="203"/>
      <c r="G369" s="204"/>
      <c r="H369" s="109"/>
      <c r="I369" s="110">
        <f t="shared" si="22"/>
        <v>0</v>
      </c>
    </row>
    <row r="370" spans="1:9" x14ac:dyDescent="0.2">
      <c r="A370" s="78" t="s">
        <v>457</v>
      </c>
      <c r="B370" s="191" t="s">
        <v>458</v>
      </c>
      <c r="C370" s="194"/>
      <c r="D370" s="19">
        <v>5.63</v>
      </c>
      <c r="E370" s="19" t="s">
        <v>34</v>
      </c>
      <c r="F370" s="203"/>
      <c r="G370" s="204"/>
      <c r="H370" s="109"/>
      <c r="I370" s="110">
        <f t="shared" si="22"/>
        <v>0</v>
      </c>
    </row>
    <row r="371" spans="1:9" x14ac:dyDescent="0.2">
      <c r="A371" s="78" t="s">
        <v>459</v>
      </c>
      <c r="B371" s="191" t="s">
        <v>460</v>
      </c>
      <c r="C371" s="194"/>
      <c r="D371" s="19">
        <v>1</v>
      </c>
      <c r="E371" s="19" t="s">
        <v>5</v>
      </c>
      <c r="F371" s="203"/>
      <c r="G371" s="204"/>
      <c r="H371" s="109"/>
      <c r="I371" s="110">
        <f t="shared" si="22"/>
        <v>0</v>
      </c>
    </row>
    <row r="372" spans="1:9" x14ac:dyDescent="0.2">
      <c r="A372" s="78" t="s">
        <v>461</v>
      </c>
      <c r="B372" s="191" t="s">
        <v>462</v>
      </c>
      <c r="C372" s="194"/>
      <c r="D372" s="19">
        <v>13</v>
      </c>
      <c r="E372" s="19" t="s">
        <v>5</v>
      </c>
      <c r="F372" s="203"/>
      <c r="G372" s="204"/>
      <c r="H372" s="109"/>
      <c r="I372" s="110">
        <f t="shared" si="22"/>
        <v>0</v>
      </c>
    </row>
    <row r="373" spans="1:9" x14ac:dyDescent="0.2">
      <c r="A373" s="78" t="s">
        <v>463</v>
      </c>
      <c r="B373" s="191" t="s">
        <v>464</v>
      </c>
      <c r="C373" s="194"/>
      <c r="D373" s="19">
        <v>54.17</v>
      </c>
      <c r="E373" s="19" t="s">
        <v>34</v>
      </c>
      <c r="F373" s="203"/>
      <c r="G373" s="204"/>
      <c r="H373" s="109"/>
      <c r="I373" s="110">
        <f t="shared" si="22"/>
        <v>0</v>
      </c>
    </row>
    <row r="374" spans="1:9" x14ac:dyDescent="0.2">
      <c r="A374" s="78" t="s">
        <v>465</v>
      </c>
      <c r="B374" s="191" t="s">
        <v>466</v>
      </c>
      <c r="C374" s="194"/>
      <c r="D374" s="19">
        <v>2</v>
      </c>
      <c r="E374" s="19" t="s">
        <v>5</v>
      </c>
      <c r="F374" s="203"/>
      <c r="G374" s="204"/>
      <c r="H374" s="109"/>
      <c r="I374" s="110">
        <f t="shared" si="22"/>
        <v>0</v>
      </c>
    </row>
    <row r="375" spans="1:9" x14ac:dyDescent="0.2">
      <c r="A375" s="78" t="s">
        <v>467</v>
      </c>
      <c r="B375" s="191" t="s">
        <v>468</v>
      </c>
      <c r="C375" s="194"/>
      <c r="D375" s="19">
        <v>28</v>
      </c>
      <c r="E375" s="19" t="s">
        <v>5</v>
      </c>
      <c r="F375" s="203"/>
      <c r="G375" s="204"/>
      <c r="H375" s="109"/>
      <c r="I375" s="110">
        <f t="shared" si="22"/>
        <v>0</v>
      </c>
    </row>
    <row r="376" spans="1:9" x14ac:dyDescent="0.2">
      <c r="A376" s="78" t="s">
        <v>469</v>
      </c>
      <c r="B376" s="191" t="s">
        <v>470</v>
      </c>
      <c r="C376" s="194"/>
      <c r="D376" s="19">
        <v>11</v>
      </c>
      <c r="E376" s="19" t="s">
        <v>5</v>
      </c>
      <c r="F376" s="203"/>
      <c r="G376" s="204"/>
      <c r="H376" s="109"/>
      <c r="I376" s="110">
        <f t="shared" si="22"/>
        <v>0</v>
      </c>
    </row>
    <row r="377" spans="1:9" x14ac:dyDescent="0.2">
      <c r="A377" s="78" t="s">
        <v>471</v>
      </c>
      <c r="B377" s="191" t="s">
        <v>472</v>
      </c>
      <c r="C377" s="194"/>
      <c r="D377" s="19">
        <v>7</v>
      </c>
      <c r="E377" s="19" t="s">
        <v>5</v>
      </c>
      <c r="F377" s="203"/>
      <c r="G377" s="204"/>
      <c r="H377" s="109"/>
      <c r="I377" s="110">
        <f t="shared" si="22"/>
        <v>0</v>
      </c>
    </row>
    <row r="378" spans="1:9" x14ac:dyDescent="0.2">
      <c r="A378" s="78" t="s">
        <v>473</v>
      </c>
      <c r="B378" s="191" t="s">
        <v>474</v>
      </c>
      <c r="C378" s="194"/>
      <c r="D378" s="19">
        <v>2</v>
      </c>
      <c r="E378" s="19" t="s">
        <v>5</v>
      </c>
      <c r="F378" s="203"/>
      <c r="G378" s="204"/>
      <c r="H378" s="109"/>
      <c r="I378" s="110">
        <f t="shared" si="22"/>
        <v>0</v>
      </c>
    </row>
    <row r="379" spans="1:9" x14ac:dyDescent="0.2">
      <c r="A379" s="85" t="s">
        <v>839</v>
      </c>
      <c r="B379" s="191" t="s">
        <v>840</v>
      </c>
      <c r="C379" s="194"/>
      <c r="D379" s="19">
        <v>3.22</v>
      </c>
      <c r="E379" s="19" t="s">
        <v>34</v>
      </c>
      <c r="F379" s="203"/>
      <c r="G379" s="204"/>
      <c r="H379" s="109"/>
      <c r="I379" s="110">
        <f t="shared" si="22"/>
        <v>0</v>
      </c>
    </row>
    <row r="380" spans="1:9" x14ac:dyDescent="0.2">
      <c r="A380" s="85" t="s">
        <v>841</v>
      </c>
      <c r="B380" s="191" t="s">
        <v>842</v>
      </c>
      <c r="C380" s="194"/>
      <c r="D380" s="19">
        <v>10.51</v>
      </c>
      <c r="E380" s="19" t="s">
        <v>34</v>
      </c>
      <c r="F380" s="203"/>
      <c r="G380" s="204"/>
      <c r="H380" s="109"/>
      <c r="I380" s="110">
        <f t="shared" si="22"/>
        <v>0</v>
      </c>
    </row>
    <row r="381" spans="1:9" x14ac:dyDescent="0.2">
      <c r="A381" s="85" t="s">
        <v>843</v>
      </c>
      <c r="B381" s="191" t="s">
        <v>844</v>
      </c>
      <c r="C381" s="194"/>
      <c r="D381" s="19">
        <v>6.9</v>
      </c>
      <c r="E381" s="19" t="s">
        <v>34</v>
      </c>
      <c r="F381" s="203"/>
      <c r="G381" s="204"/>
      <c r="H381" s="109"/>
      <c r="I381" s="110">
        <f t="shared" si="22"/>
        <v>0</v>
      </c>
    </row>
    <row r="382" spans="1:9" x14ac:dyDescent="0.2">
      <c r="A382" s="48" t="s">
        <v>845</v>
      </c>
      <c r="B382" s="191" t="s">
        <v>846</v>
      </c>
      <c r="C382" s="194"/>
      <c r="D382" s="19">
        <v>0.99</v>
      </c>
      <c r="E382" s="19" t="s">
        <v>34</v>
      </c>
      <c r="F382" s="203"/>
      <c r="G382" s="204"/>
      <c r="H382" s="109"/>
      <c r="I382" s="110">
        <f t="shared" si="22"/>
        <v>0</v>
      </c>
    </row>
    <row r="383" spans="1:9" x14ac:dyDescent="0.2">
      <c r="A383" s="78" t="s">
        <v>475</v>
      </c>
      <c r="B383" s="191" t="s">
        <v>476</v>
      </c>
      <c r="C383" s="194"/>
      <c r="D383" s="19">
        <v>2.08</v>
      </c>
      <c r="E383" s="19" t="s">
        <v>34</v>
      </c>
      <c r="F383" s="203"/>
      <c r="G383" s="204"/>
      <c r="H383" s="109"/>
      <c r="I383" s="110">
        <f t="shared" si="22"/>
        <v>0</v>
      </c>
    </row>
    <row r="384" spans="1:9" x14ac:dyDescent="0.2">
      <c r="A384" s="78" t="s">
        <v>477</v>
      </c>
      <c r="B384" s="191" t="s">
        <v>478</v>
      </c>
      <c r="C384" s="194"/>
      <c r="D384" s="19">
        <v>18.170000000000002</v>
      </c>
      <c r="E384" s="19" t="s">
        <v>34</v>
      </c>
      <c r="F384" s="203"/>
      <c r="G384" s="204"/>
      <c r="H384" s="109"/>
      <c r="I384" s="110">
        <f t="shared" si="22"/>
        <v>0</v>
      </c>
    </row>
    <row r="385" spans="1:9" x14ac:dyDescent="0.2">
      <c r="A385" s="48" t="s">
        <v>847</v>
      </c>
      <c r="B385" s="191" t="s">
        <v>848</v>
      </c>
      <c r="C385" s="194"/>
      <c r="D385" s="19">
        <v>3.17</v>
      </c>
      <c r="E385" s="19" t="s">
        <v>34</v>
      </c>
      <c r="F385" s="203"/>
      <c r="G385" s="204"/>
      <c r="H385" s="109"/>
      <c r="I385" s="110">
        <f t="shared" si="22"/>
        <v>0</v>
      </c>
    </row>
    <row r="386" spans="1:9" x14ac:dyDescent="0.2">
      <c r="A386" s="78" t="s">
        <v>479</v>
      </c>
      <c r="B386" s="191" t="s">
        <v>480</v>
      </c>
      <c r="C386" s="194"/>
      <c r="D386" s="19">
        <v>0.38</v>
      </c>
      <c r="E386" s="19" t="s">
        <v>34</v>
      </c>
      <c r="F386" s="203"/>
      <c r="G386" s="204"/>
      <c r="H386" s="109"/>
      <c r="I386" s="110">
        <f t="shared" si="22"/>
        <v>0</v>
      </c>
    </row>
    <row r="387" spans="1:9" x14ac:dyDescent="0.2">
      <c r="A387" s="48" t="s">
        <v>481</v>
      </c>
      <c r="B387" s="191" t="s">
        <v>482</v>
      </c>
      <c r="C387" s="194"/>
      <c r="D387" s="19">
        <v>2.08</v>
      </c>
      <c r="E387" s="19" t="s">
        <v>34</v>
      </c>
      <c r="F387" s="203"/>
      <c r="G387" s="204"/>
      <c r="H387" s="109"/>
      <c r="I387" s="110">
        <f t="shared" si="22"/>
        <v>0</v>
      </c>
    </row>
    <row r="388" spans="1:9" x14ac:dyDescent="0.2">
      <c r="A388" s="48" t="s">
        <v>483</v>
      </c>
      <c r="B388" s="191" t="s">
        <v>484</v>
      </c>
      <c r="C388" s="194"/>
      <c r="D388" s="19">
        <v>11.63</v>
      </c>
      <c r="E388" s="19" t="s">
        <v>34</v>
      </c>
      <c r="F388" s="203"/>
      <c r="G388" s="204"/>
      <c r="H388" s="109"/>
      <c r="I388" s="110">
        <f t="shared" si="22"/>
        <v>0</v>
      </c>
    </row>
    <row r="389" spans="1:9" x14ac:dyDescent="0.2">
      <c r="A389" s="48" t="s">
        <v>485</v>
      </c>
      <c r="B389" s="191" t="s">
        <v>486</v>
      </c>
      <c r="C389" s="194"/>
      <c r="D389" s="19">
        <v>0.38</v>
      </c>
      <c r="E389" s="19" t="s">
        <v>34</v>
      </c>
      <c r="F389" s="203"/>
      <c r="G389" s="204"/>
      <c r="H389" s="109"/>
      <c r="I389" s="110">
        <f t="shared" si="22"/>
        <v>0</v>
      </c>
    </row>
    <row r="390" spans="1:9" x14ac:dyDescent="0.2">
      <c r="A390" s="48" t="s">
        <v>849</v>
      </c>
      <c r="B390" s="191" t="s">
        <v>850</v>
      </c>
      <c r="C390" s="194"/>
      <c r="D390" s="19">
        <v>1</v>
      </c>
      <c r="E390" s="19" t="s">
        <v>5</v>
      </c>
      <c r="F390" s="203"/>
      <c r="G390" s="204"/>
      <c r="H390" s="109"/>
      <c r="I390" s="110">
        <f t="shared" si="22"/>
        <v>0</v>
      </c>
    </row>
    <row r="391" spans="1:9" x14ac:dyDescent="0.2">
      <c r="A391" s="48" t="s">
        <v>487</v>
      </c>
      <c r="B391" s="191" t="s">
        <v>488</v>
      </c>
      <c r="C391" s="194"/>
      <c r="D391" s="19">
        <v>1</v>
      </c>
      <c r="E391" s="19" t="s">
        <v>5</v>
      </c>
      <c r="F391" s="203"/>
      <c r="G391" s="204"/>
      <c r="H391" s="109"/>
      <c r="I391" s="110">
        <f t="shared" si="22"/>
        <v>0</v>
      </c>
    </row>
    <row r="392" spans="1:9" x14ac:dyDescent="0.2">
      <c r="A392" s="48" t="s">
        <v>489</v>
      </c>
      <c r="B392" s="191" t="s">
        <v>490</v>
      </c>
      <c r="C392" s="194"/>
      <c r="D392" s="19">
        <v>11</v>
      </c>
      <c r="E392" s="19" t="s">
        <v>5</v>
      </c>
      <c r="F392" s="203"/>
      <c r="G392" s="204"/>
      <c r="H392" s="109"/>
      <c r="I392" s="110">
        <f t="shared" si="22"/>
        <v>0</v>
      </c>
    </row>
    <row r="393" spans="1:9" x14ac:dyDescent="0.2">
      <c r="A393" s="48" t="s">
        <v>851</v>
      </c>
      <c r="B393" s="191" t="s">
        <v>852</v>
      </c>
      <c r="C393" s="194"/>
      <c r="D393" s="19">
        <v>1</v>
      </c>
      <c r="E393" s="19" t="s">
        <v>5</v>
      </c>
      <c r="F393" s="203"/>
      <c r="G393" s="204"/>
      <c r="H393" s="109"/>
      <c r="I393" s="110">
        <f t="shared" si="22"/>
        <v>0</v>
      </c>
    </row>
    <row r="394" spans="1:9" x14ac:dyDescent="0.2">
      <c r="A394" s="48" t="s">
        <v>491</v>
      </c>
      <c r="B394" s="191" t="s">
        <v>492</v>
      </c>
      <c r="C394" s="194"/>
      <c r="D394" s="19">
        <v>2</v>
      </c>
      <c r="E394" s="19" t="s">
        <v>5</v>
      </c>
      <c r="F394" s="203"/>
      <c r="G394" s="204"/>
      <c r="H394" s="109"/>
      <c r="I394" s="110">
        <f t="shared" si="22"/>
        <v>0</v>
      </c>
    </row>
    <row r="395" spans="1:9" x14ac:dyDescent="0.2">
      <c r="A395" s="48" t="s">
        <v>493</v>
      </c>
      <c r="B395" s="191" t="s">
        <v>494</v>
      </c>
      <c r="C395" s="194"/>
      <c r="D395" s="19">
        <v>1</v>
      </c>
      <c r="E395" s="19" t="s">
        <v>5</v>
      </c>
      <c r="F395" s="203"/>
      <c r="G395" s="204"/>
      <c r="H395" s="109"/>
      <c r="I395" s="110">
        <f t="shared" si="22"/>
        <v>0</v>
      </c>
    </row>
    <row r="396" spans="1:9" x14ac:dyDescent="0.2">
      <c r="A396" s="48" t="s">
        <v>853</v>
      </c>
      <c r="B396" s="191" t="s">
        <v>854</v>
      </c>
      <c r="C396" s="194"/>
      <c r="D396" s="19">
        <v>1</v>
      </c>
      <c r="E396" s="19" t="s">
        <v>5</v>
      </c>
      <c r="F396" s="203"/>
      <c r="G396" s="204"/>
      <c r="H396" s="109"/>
      <c r="I396" s="110">
        <f t="shared" si="22"/>
        <v>0</v>
      </c>
    </row>
    <row r="397" spans="1:9" x14ac:dyDescent="0.2">
      <c r="A397" s="48" t="s">
        <v>855</v>
      </c>
      <c r="B397" s="191" t="s">
        <v>856</v>
      </c>
      <c r="C397" s="194"/>
      <c r="D397" s="19">
        <v>16.649999999999999</v>
      </c>
      <c r="E397" s="19" t="s">
        <v>34</v>
      </c>
      <c r="F397" s="203"/>
      <c r="G397" s="204"/>
      <c r="H397" s="109"/>
      <c r="I397" s="110">
        <f t="shared" si="22"/>
        <v>0</v>
      </c>
    </row>
    <row r="398" spans="1:9" x14ac:dyDescent="0.2">
      <c r="A398" s="48" t="s">
        <v>857</v>
      </c>
      <c r="B398" s="191" t="s">
        <v>858</v>
      </c>
      <c r="C398" s="194"/>
      <c r="D398" s="19">
        <v>479.33</v>
      </c>
      <c r="E398" s="19" t="s">
        <v>34</v>
      </c>
      <c r="F398" s="203"/>
      <c r="G398" s="204"/>
      <c r="H398" s="109"/>
      <c r="I398" s="110">
        <f t="shared" si="22"/>
        <v>0</v>
      </c>
    </row>
    <row r="399" spans="1:9" x14ac:dyDescent="0.2">
      <c r="A399" s="48" t="s">
        <v>859</v>
      </c>
      <c r="B399" s="191" t="s">
        <v>860</v>
      </c>
      <c r="C399" s="194"/>
      <c r="D399" s="19">
        <v>74.38</v>
      </c>
      <c r="E399" s="19" t="s">
        <v>34</v>
      </c>
      <c r="F399" s="203"/>
      <c r="G399" s="204"/>
      <c r="H399" s="109"/>
      <c r="I399" s="110">
        <f t="shared" si="22"/>
        <v>0</v>
      </c>
    </row>
    <row r="400" spans="1:9" x14ac:dyDescent="0.2">
      <c r="A400" s="48" t="s">
        <v>861</v>
      </c>
      <c r="B400" s="191" t="s">
        <v>862</v>
      </c>
      <c r="C400" s="194"/>
      <c r="D400" s="19">
        <v>0.13</v>
      </c>
      <c r="E400" s="19" t="s">
        <v>34</v>
      </c>
      <c r="F400" s="203"/>
      <c r="G400" s="204"/>
      <c r="H400" s="109"/>
      <c r="I400" s="110">
        <f t="shared" si="22"/>
        <v>0</v>
      </c>
    </row>
    <row r="401" spans="1:9" x14ac:dyDescent="0.2">
      <c r="A401" s="48" t="s">
        <v>863</v>
      </c>
      <c r="B401" s="191" t="s">
        <v>864</v>
      </c>
      <c r="C401" s="194"/>
      <c r="D401" s="19">
        <v>5.83</v>
      </c>
      <c r="E401" s="19" t="s">
        <v>34</v>
      </c>
      <c r="F401" s="203"/>
      <c r="G401" s="204"/>
      <c r="H401" s="109"/>
      <c r="I401" s="110">
        <f t="shared" si="22"/>
        <v>0</v>
      </c>
    </row>
    <row r="402" spans="1:9" x14ac:dyDescent="0.2">
      <c r="A402" s="48" t="s">
        <v>495</v>
      </c>
      <c r="B402" s="191" t="s">
        <v>496</v>
      </c>
      <c r="C402" s="194"/>
      <c r="D402" s="19">
        <v>8.18</v>
      </c>
      <c r="E402" s="19" t="s">
        <v>34</v>
      </c>
      <c r="F402" s="203"/>
      <c r="G402" s="204"/>
      <c r="H402" s="109"/>
      <c r="I402" s="110">
        <f t="shared" si="22"/>
        <v>0</v>
      </c>
    </row>
    <row r="403" spans="1:9" x14ac:dyDescent="0.2">
      <c r="A403" s="48" t="s">
        <v>865</v>
      </c>
      <c r="B403" s="191" t="s">
        <v>866</v>
      </c>
      <c r="C403" s="194"/>
      <c r="D403" s="19">
        <v>1.1499999999999999</v>
      </c>
      <c r="E403" s="19" t="s">
        <v>34</v>
      </c>
      <c r="F403" s="203"/>
      <c r="G403" s="204"/>
      <c r="H403" s="109"/>
      <c r="I403" s="110">
        <f t="shared" si="22"/>
        <v>0</v>
      </c>
    </row>
    <row r="404" spans="1:9" x14ac:dyDescent="0.2">
      <c r="A404" s="48" t="s">
        <v>867</v>
      </c>
      <c r="B404" s="191" t="s">
        <v>868</v>
      </c>
      <c r="C404" s="194"/>
      <c r="D404" s="19">
        <v>2.58</v>
      </c>
      <c r="E404" s="19" t="s">
        <v>34</v>
      </c>
      <c r="F404" s="203"/>
      <c r="G404" s="204"/>
      <c r="H404" s="109"/>
      <c r="I404" s="110">
        <f t="shared" si="22"/>
        <v>0</v>
      </c>
    </row>
    <row r="405" spans="1:9" x14ac:dyDescent="0.2">
      <c r="A405" s="48" t="s">
        <v>869</v>
      </c>
      <c r="B405" s="191" t="s">
        <v>870</v>
      </c>
      <c r="C405" s="194"/>
      <c r="D405" s="19">
        <v>1</v>
      </c>
      <c r="E405" s="19" t="s">
        <v>5</v>
      </c>
      <c r="F405" s="203"/>
      <c r="G405" s="204"/>
      <c r="H405" s="109"/>
      <c r="I405" s="110">
        <f t="shared" ref="I405:I468" si="23">F405*D405</f>
        <v>0</v>
      </c>
    </row>
    <row r="406" spans="1:9" x14ac:dyDescent="0.2">
      <c r="A406" s="48" t="s">
        <v>871</v>
      </c>
      <c r="B406" s="191" t="s">
        <v>872</v>
      </c>
      <c r="C406" s="194"/>
      <c r="D406" s="19">
        <v>1</v>
      </c>
      <c r="E406" s="19" t="s">
        <v>5</v>
      </c>
      <c r="F406" s="203"/>
      <c r="G406" s="204"/>
      <c r="H406" s="109"/>
      <c r="I406" s="110">
        <f t="shared" si="23"/>
        <v>0</v>
      </c>
    </row>
    <row r="407" spans="1:9" x14ac:dyDescent="0.2">
      <c r="A407" s="48" t="s">
        <v>497</v>
      </c>
      <c r="B407" s="191" t="s">
        <v>498</v>
      </c>
      <c r="C407" s="194"/>
      <c r="D407" s="19">
        <v>51</v>
      </c>
      <c r="E407" s="19" t="s">
        <v>5</v>
      </c>
      <c r="F407" s="203"/>
      <c r="G407" s="204"/>
      <c r="H407" s="109"/>
      <c r="I407" s="110">
        <f t="shared" si="23"/>
        <v>0</v>
      </c>
    </row>
    <row r="408" spans="1:9" x14ac:dyDescent="0.2">
      <c r="A408" s="48" t="s">
        <v>499</v>
      </c>
      <c r="B408" s="191" t="s">
        <v>500</v>
      </c>
      <c r="C408" s="194"/>
      <c r="D408" s="19">
        <v>18</v>
      </c>
      <c r="E408" s="19" t="s">
        <v>5</v>
      </c>
      <c r="F408" s="203"/>
      <c r="G408" s="204"/>
      <c r="H408" s="109"/>
      <c r="I408" s="110">
        <f t="shared" si="23"/>
        <v>0</v>
      </c>
    </row>
    <row r="409" spans="1:9" x14ac:dyDescent="0.2">
      <c r="A409" s="48" t="s">
        <v>501</v>
      </c>
      <c r="B409" s="191" t="s">
        <v>502</v>
      </c>
      <c r="C409" s="194"/>
      <c r="D409" s="19">
        <v>5</v>
      </c>
      <c r="E409" s="19" t="s">
        <v>5</v>
      </c>
      <c r="F409" s="203"/>
      <c r="G409" s="204"/>
      <c r="H409" s="109"/>
      <c r="I409" s="110">
        <f t="shared" si="23"/>
        <v>0</v>
      </c>
    </row>
    <row r="410" spans="1:9" x14ac:dyDescent="0.2">
      <c r="A410" s="48" t="s">
        <v>503</v>
      </c>
      <c r="B410" s="191" t="s">
        <v>504</v>
      </c>
      <c r="C410" s="194"/>
      <c r="D410" s="19">
        <v>6</v>
      </c>
      <c r="E410" s="19" t="s">
        <v>5</v>
      </c>
      <c r="F410" s="203"/>
      <c r="G410" s="204"/>
      <c r="H410" s="109"/>
      <c r="I410" s="110">
        <f t="shared" si="23"/>
        <v>0</v>
      </c>
    </row>
    <row r="411" spans="1:9" x14ac:dyDescent="0.2">
      <c r="A411" s="48" t="s">
        <v>505</v>
      </c>
      <c r="B411" s="191" t="s">
        <v>506</v>
      </c>
      <c r="C411" s="194"/>
      <c r="D411" s="19">
        <v>5</v>
      </c>
      <c r="E411" s="19" t="s">
        <v>5</v>
      </c>
      <c r="F411" s="203"/>
      <c r="G411" s="204"/>
      <c r="H411" s="109"/>
      <c r="I411" s="110">
        <f t="shared" si="23"/>
        <v>0</v>
      </c>
    </row>
    <row r="412" spans="1:9" x14ac:dyDescent="0.2">
      <c r="A412" s="48" t="s">
        <v>507</v>
      </c>
      <c r="B412" s="191" t="s">
        <v>508</v>
      </c>
      <c r="C412" s="194"/>
      <c r="D412" s="19">
        <v>2</v>
      </c>
      <c r="E412" s="19" t="s">
        <v>5</v>
      </c>
      <c r="F412" s="203"/>
      <c r="G412" s="204"/>
      <c r="H412" s="109"/>
      <c r="I412" s="110">
        <f t="shared" si="23"/>
        <v>0</v>
      </c>
    </row>
    <row r="413" spans="1:9" x14ac:dyDescent="0.2">
      <c r="A413" s="48" t="s">
        <v>509</v>
      </c>
      <c r="B413" s="191" t="s">
        <v>510</v>
      </c>
      <c r="C413" s="194"/>
      <c r="D413" s="19">
        <v>1</v>
      </c>
      <c r="E413" s="19" t="s">
        <v>5</v>
      </c>
      <c r="F413" s="203"/>
      <c r="G413" s="204"/>
      <c r="H413" s="109"/>
      <c r="I413" s="110">
        <f t="shared" si="23"/>
        <v>0</v>
      </c>
    </row>
    <row r="414" spans="1:9" x14ac:dyDescent="0.2">
      <c r="A414" s="48" t="s">
        <v>873</v>
      </c>
      <c r="B414" s="191" t="s">
        <v>874</v>
      </c>
      <c r="C414" s="194"/>
      <c r="D414" s="19">
        <v>1</v>
      </c>
      <c r="E414" s="19" t="s">
        <v>5</v>
      </c>
      <c r="F414" s="203"/>
      <c r="G414" s="204"/>
      <c r="H414" s="109"/>
      <c r="I414" s="110">
        <f t="shared" si="23"/>
        <v>0</v>
      </c>
    </row>
    <row r="415" spans="1:9" x14ac:dyDescent="0.2">
      <c r="A415" s="48" t="s">
        <v>875</v>
      </c>
      <c r="B415" s="191" t="s">
        <v>876</v>
      </c>
      <c r="C415" s="194"/>
      <c r="D415" s="19">
        <v>2.77</v>
      </c>
      <c r="E415" s="19" t="s">
        <v>34</v>
      </c>
      <c r="F415" s="203"/>
      <c r="G415" s="204"/>
      <c r="H415" s="109"/>
      <c r="I415" s="110">
        <f t="shared" si="23"/>
        <v>0</v>
      </c>
    </row>
    <row r="416" spans="1:9" x14ac:dyDescent="0.2">
      <c r="A416" s="48" t="s">
        <v>877</v>
      </c>
      <c r="B416" s="191" t="s">
        <v>878</v>
      </c>
      <c r="C416" s="194"/>
      <c r="D416" s="19">
        <v>1.96</v>
      </c>
      <c r="E416" s="19" t="s">
        <v>34</v>
      </c>
      <c r="F416" s="203"/>
      <c r="G416" s="204"/>
      <c r="H416" s="109"/>
      <c r="I416" s="110">
        <f t="shared" si="23"/>
        <v>0</v>
      </c>
    </row>
    <row r="417" spans="1:9" x14ac:dyDescent="0.2">
      <c r="A417" s="48" t="s">
        <v>511</v>
      </c>
      <c r="B417" s="191" t="s">
        <v>512</v>
      </c>
      <c r="C417" s="194"/>
      <c r="D417" s="19">
        <v>95.42</v>
      </c>
      <c r="E417" s="19" t="s">
        <v>34</v>
      </c>
      <c r="F417" s="203"/>
      <c r="G417" s="204"/>
      <c r="H417" s="109"/>
      <c r="I417" s="110">
        <f t="shared" si="23"/>
        <v>0</v>
      </c>
    </row>
    <row r="418" spans="1:9" x14ac:dyDescent="0.2">
      <c r="A418" s="48" t="s">
        <v>513</v>
      </c>
      <c r="B418" s="191" t="s">
        <v>514</v>
      </c>
      <c r="C418" s="194"/>
      <c r="D418" s="19">
        <v>1042.5</v>
      </c>
      <c r="E418" s="19" t="s">
        <v>34</v>
      </c>
      <c r="F418" s="203"/>
      <c r="G418" s="204"/>
      <c r="H418" s="109"/>
      <c r="I418" s="110">
        <f t="shared" si="23"/>
        <v>0</v>
      </c>
    </row>
    <row r="419" spans="1:9" x14ac:dyDescent="0.2">
      <c r="A419" s="48" t="s">
        <v>515</v>
      </c>
      <c r="B419" s="191" t="s">
        <v>516</v>
      </c>
      <c r="C419" s="194"/>
      <c r="D419" s="19">
        <v>96.82</v>
      </c>
      <c r="E419" s="19" t="s">
        <v>34</v>
      </c>
      <c r="F419" s="203"/>
      <c r="G419" s="204"/>
      <c r="H419" s="109"/>
      <c r="I419" s="110">
        <f t="shared" si="23"/>
        <v>0</v>
      </c>
    </row>
    <row r="420" spans="1:9" x14ac:dyDescent="0.2">
      <c r="A420" s="48" t="s">
        <v>517</v>
      </c>
      <c r="B420" s="191" t="s">
        <v>518</v>
      </c>
      <c r="C420" s="194"/>
      <c r="D420" s="19">
        <v>7.79</v>
      </c>
      <c r="E420" s="19" t="s">
        <v>34</v>
      </c>
      <c r="F420" s="203"/>
      <c r="G420" s="204"/>
      <c r="H420" s="109"/>
      <c r="I420" s="110">
        <f t="shared" si="23"/>
        <v>0</v>
      </c>
    </row>
    <row r="421" spans="1:9" x14ac:dyDescent="0.2">
      <c r="A421" s="48" t="s">
        <v>519</v>
      </c>
      <c r="B421" s="191" t="s">
        <v>520</v>
      </c>
      <c r="C421" s="194"/>
      <c r="D421" s="19">
        <v>12.71</v>
      </c>
      <c r="E421" s="19" t="s">
        <v>34</v>
      </c>
      <c r="F421" s="203"/>
      <c r="G421" s="204"/>
      <c r="H421" s="109"/>
      <c r="I421" s="110">
        <f t="shared" si="23"/>
        <v>0</v>
      </c>
    </row>
    <row r="422" spans="1:9" x14ac:dyDescent="0.2">
      <c r="A422" s="48" t="s">
        <v>521</v>
      </c>
      <c r="B422" s="191" t="s">
        <v>522</v>
      </c>
      <c r="C422" s="194"/>
      <c r="D422" s="19">
        <v>48.21</v>
      </c>
      <c r="E422" s="19" t="s">
        <v>34</v>
      </c>
      <c r="F422" s="203"/>
      <c r="G422" s="204"/>
      <c r="H422" s="109"/>
      <c r="I422" s="110">
        <f t="shared" si="23"/>
        <v>0</v>
      </c>
    </row>
    <row r="423" spans="1:9" x14ac:dyDescent="0.2">
      <c r="A423" s="48" t="s">
        <v>523</v>
      </c>
      <c r="B423" s="191" t="s">
        <v>524</v>
      </c>
      <c r="C423" s="194"/>
      <c r="D423" s="19">
        <v>15.63</v>
      </c>
      <c r="E423" s="19" t="s">
        <v>34</v>
      </c>
      <c r="F423" s="203"/>
      <c r="G423" s="204"/>
      <c r="H423" s="109"/>
      <c r="I423" s="110">
        <f t="shared" si="23"/>
        <v>0</v>
      </c>
    </row>
    <row r="424" spans="1:9" x14ac:dyDescent="0.2">
      <c r="A424" s="48" t="s">
        <v>525</v>
      </c>
      <c r="B424" s="191" t="s">
        <v>526</v>
      </c>
      <c r="C424" s="194"/>
      <c r="D424" s="19">
        <v>10</v>
      </c>
      <c r="E424" s="19" t="s">
        <v>34</v>
      </c>
      <c r="F424" s="203"/>
      <c r="G424" s="204"/>
      <c r="H424" s="111"/>
      <c r="I424" s="110">
        <f t="shared" si="23"/>
        <v>0</v>
      </c>
    </row>
    <row r="425" spans="1:9" x14ac:dyDescent="0.2">
      <c r="A425" s="48" t="s">
        <v>527</v>
      </c>
      <c r="B425" s="191" t="s">
        <v>528</v>
      </c>
      <c r="C425" s="194"/>
      <c r="D425" s="19">
        <v>2.92</v>
      </c>
      <c r="E425" s="19" t="s">
        <v>34</v>
      </c>
      <c r="F425" s="203"/>
      <c r="G425" s="204"/>
      <c r="H425" s="111"/>
      <c r="I425" s="110">
        <f t="shared" si="23"/>
        <v>0</v>
      </c>
    </row>
    <row r="426" spans="1:9" x14ac:dyDescent="0.2">
      <c r="A426" s="48" t="s">
        <v>529</v>
      </c>
      <c r="B426" s="191" t="s">
        <v>530</v>
      </c>
      <c r="C426" s="194"/>
      <c r="D426" s="19">
        <v>11.67</v>
      </c>
      <c r="E426" s="19" t="s">
        <v>34</v>
      </c>
      <c r="F426" s="203"/>
      <c r="G426" s="204"/>
      <c r="H426" s="111"/>
      <c r="I426" s="110">
        <f t="shared" si="23"/>
        <v>0</v>
      </c>
    </row>
    <row r="427" spans="1:9" x14ac:dyDescent="0.2">
      <c r="A427" s="78" t="s">
        <v>531</v>
      </c>
      <c r="B427" s="191" t="s">
        <v>532</v>
      </c>
      <c r="C427" s="194"/>
      <c r="D427" s="19">
        <v>3.33</v>
      </c>
      <c r="E427" s="19" t="s">
        <v>34</v>
      </c>
      <c r="F427" s="203"/>
      <c r="G427" s="204"/>
      <c r="H427" s="111"/>
      <c r="I427" s="110">
        <f t="shared" si="23"/>
        <v>0</v>
      </c>
    </row>
    <row r="428" spans="1:9" x14ac:dyDescent="0.2">
      <c r="A428" s="78" t="s">
        <v>533</v>
      </c>
      <c r="B428" s="191" t="s">
        <v>534</v>
      </c>
      <c r="C428" s="194"/>
      <c r="D428" s="19">
        <v>39.17</v>
      </c>
      <c r="E428" s="19" t="s">
        <v>34</v>
      </c>
      <c r="F428" s="203"/>
      <c r="G428" s="204"/>
      <c r="H428" s="111"/>
      <c r="I428" s="110">
        <f t="shared" si="23"/>
        <v>0</v>
      </c>
    </row>
    <row r="429" spans="1:9" x14ac:dyDescent="0.2">
      <c r="A429" s="78" t="s">
        <v>535</v>
      </c>
      <c r="B429" s="191" t="s">
        <v>536</v>
      </c>
      <c r="C429" s="194"/>
      <c r="D429" s="19">
        <v>29.94</v>
      </c>
      <c r="E429" s="19" t="s">
        <v>34</v>
      </c>
      <c r="F429" s="203"/>
      <c r="G429" s="204"/>
      <c r="H429" s="109"/>
      <c r="I429" s="110">
        <f t="shared" si="23"/>
        <v>0</v>
      </c>
    </row>
    <row r="430" spans="1:9" x14ac:dyDescent="0.2">
      <c r="A430" s="78" t="s">
        <v>537</v>
      </c>
      <c r="B430" s="191" t="s">
        <v>538</v>
      </c>
      <c r="C430" s="194"/>
      <c r="D430" s="19">
        <v>2</v>
      </c>
      <c r="E430" s="19" t="s">
        <v>5</v>
      </c>
      <c r="F430" s="203"/>
      <c r="G430" s="204"/>
      <c r="H430" s="109"/>
      <c r="I430" s="110">
        <f t="shared" si="23"/>
        <v>0</v>
      </c>
    </row>
    <row r="431" spans="1:9" x14ac:dyDescent="0.2">
      <c r="A431" s="78" t="s">
        <v>539</v>
      </c>
      <c r="B431" s="191" t="s">
        <v>540</v>
      </c>
      <c r="C431" s="194"/>
      <c r="D431" s="19">
        <v>1</v>
      </c>
      <c r="E431" s="19" t="s">
        <v>5</v>
      </c>
      <c r="F431" s="203"/>
      <c r="G431" s="204"/>
      <c r="H431" s="109"/>
      <c r="I431" s="110">
        <f t="shared" si="23"/>
        <v>0</v>
      </c>
    </row>
    <row r="432" spans="1:9" x14ac:dyDescent="0.2">
      <c r="A432" s="85" t="s">
        <v>879</v>
      </c>
      <c r="B432" s="191" t="s">
        <v>880</v>
      </c>
      <c r="C432" s="194"/>
      <c r="D432" s="19">
        <v>1</v>
      </c>
      <c r="E432" s="19" t="s">
        <v>5</v>
      </c>
      <c r="F432" s="203"/>
      <c r="G432" s="204"/>
      <c r="H432" s="109"/>
      <c r="I432" s="110">
        <f t="shared" si="23"/>
        <v>0</v>
      </c>
    </row>
    <row r="433" spans="1:9" x14ac:dyDescent="0.2">
      <c r="A433" s="78" t="s">
        <v>541</v>
      </c>
      <c r="B433" s="191" t="s">
        <v>542</v>
      </c>
      <c r="C433" s="194"/>
      <c r="D433" s="19">
        <v>1</v>
      </c>
      <c r="E433" s="19" t="s">
        <v>5</v>
      </c>
      <c r="F433" s="203"/>
      <c r="G433" s="204"/>
      <c r="H433" s="111"/>
      <c r="I433" s="110">
        <f t="shared" si="23"/>
        <v>0</v>
      </c>
    </row>
    <row r="434" spans="1:9" x14ac:dyDescent="0.2">
      <c r="A434" s="48" t="s">
        <v>881</v>
      </c>
      <c r="B434" s="191" t="s">
        <v>882</v>
      </c>
      <c r="C434" s="194"/>
      <c r="D434" s="19">
        <v>1</v>
      </c>
      <c r="E434" s="19" t="s">
        <v>5</v>
      </c>
      <c r="F434" s="203"/>
      <c r="G434" s="204"/>
      <c r="H434" s="109"/>
      <c r="I434" s="110">
        <f t="shared" si="23"/>
        <v>0</v>
      </c>
    </row>
    <row r="435" spans="1:9" x14ac:dyDescent="0.2">
      <c r="A435" s="78" t="s">
        <v>543</v>
      </c>
      <c r="B435" s="191" t="s">
        <v>544</v>
      </c>
      <c r="C435" s="194"/>
      <c r="D435" s="19">
        <v>3</v>
      </c>
      <c r="E435" s="19" t="s">
        <v>5</v>
      </c>
      <c r="F435" s="203"/>
      <c r="G435" s="204"/>
      <c r="H435" s="109"/>
      <c r="I435" s="110">
        <f t="shared" si="23"/>
        <v>0</v>
      </c>
    </row>
    <row r="436" spans="1:9" x14ac:dyDescent="0.2">
      <c r="A436" s="85" t="s">
        <v>883</v>
      </c>
      <c r="B436" s="191" t="s">
        <v>884</v>
      </c>
      <c r="C436" s="194"/>
      <c r="D436" s="19">
        <v>1</v>
      </c>
      <c r="E436" s="19" t="s">
        <v>38</v>
      </c>
      <c r="F436" s="203"/>
      <c r="G436" s="204"/>
      <c r="H436" s="109"/>
      <c r="I436" s="110">
        <f t="shared" si="23"/>
        <v>0</v>
      </c>
    </row>
    <row r="437" spans="1:9" x14ac:dyDescent="0.2">
      <c r="A437" s="78" t="s">
        <v>545</v>
      </c>
      <c r="B437" s="191" t="s">
        <v>546</v>
      </c>
      <c r="C437" s="194"/>
      <c r="D437" s="19">
        <v>19</v>
      </c>
      <c r="E437" s="19" t="s">
        <v>5</v>
      </c>
      <c r="F437" s="203"/>
      <c r="G437" s="204"/>
      <c r="H437" s="109"/>
      <c r="I437" s="110">
        <f t="shared" si="23"/>
        <v>0</v>
      </c>
    </row>
    <row r="438" spans="1:9" x14ac:dyDescent="0.2">
      <c r="A438" s="78" t="s">
        <v>547</v>
      </c>
      <c r="B438" s="191" t="s">
        <v>548</v>
      </c>
      <c r="C438" s="194"/>
      <c r="D438" s="19">
        <v>25</v>
      </c>
      <c r="E438" s="19" t="s">
        <v>38</v>
      </c>
      <c r="F438" s="203"/>
      <c r="G438" s="204"/>
      <c r="H438" s="109"/>
      <c r="I438" s="110">
        <f t="shared" si="23"/>
        <v>0</v>
      </c>
    </row>
    <row r="439" spans="1:9" x14ac:dyDescent="0.2">
      <c r="A439" s="78" t="s">
        <v>549</v>
      </c>
      <c r="B439" s="191" t="s">
        <v>550</v>
      </c>
      <c r="C439" s="194"/>
      <c r="D439" s="19">
        <v>1</v>
      </c>
      <c r="E439" s="19" t="s">
        <v>38</v>
      </c>
      <c r="F439" s="203"/>
      <c r="G439" s="204"/>
      <c r="H439" s="109"/>
      <c r="I439" s="110">
        <f t="shared" si="23"/>
        <v>0</v>
      </c>
    </row>
    <row r="440" spans="1:9" x14ac:dyDescent="0.2">
      <c r="A440" s="78" t="s">
        <v>551</v>
      </c>
      <c r="B440" s="191" t="s">
        <v>552</v>
      </c>
      <c r="C440" s="194"/>
      <c r="D440" s="19">
        <v>2</v>
      </c>
      <c r="E440" s="19" t="s">
        <v>38</v>
      </c>
      <c r="F440" s="203"/>
      <c r="G440" s="204"/>
      <c r="H440" s="109"/>
      <c r="I440" s="110">
        <f t="shared" si="23"/>
        <v>0</v>
      </c>
    </row>
    <row r="441" spans="1:9" x14ac:dyDescent="0.2">
      <c r="A441" s="78" t="s">
        <v>553</v>
      </c>
      <c r="B441" s="191" t="s">
        <v>554</v>
      </c>
      <c r="C441" s="194"/>
      <c r="D441" s="19">
        <v>1</v>
      </c>
      <c r="E441" s="19" t="s">
        <v>38</v>
      </c>
      <c r="F441" s="203"/>
      <c r="G441" s="204"/>
      <c r="H441" s="111"/>
      <c r="I441" s="110">
        <f t="shared" si="23"/>
        <v>0</v>
      </c>
    </row>
    <row r="442" spans="1:9" x14ac:dyDescent="0.2">
      <c r="A442" s="78" t="s">
        <v>555</v>
      </c>
      <c r="B442" s="191" t="s">
        <v>556</v>
      </c>
      <c r="C442" s="194"/>
      <c r="D442" s="19">
        <v>1</v>
      </c>
      <c r="E442" s="19" t="s">
        <v>38</v>
      </c>
      <c r="F442" s="203"/>
      <c r="G442" s="204"/>
      <c r="H442" s="109"/>
      <c r="I442" s="110">
        <f t="shared" si="23"/>
        <v>0</v>
      </c>
    </row>
    <row r="443" spans="1:9" x14ac:dyDescent="0.2">
      <c r="A443" s="78" t="s">
        <v>557</v>
      </c>
      <c r="B443" s="191" t="s">
        <v>558</v>
      </c>
      <c r="C443" s="194"/>
      <c r="D443" s="19">
        <v>1</v>
      </c>
      <c r="E443" s="19" t="s">
        <v>38</v>
      </c>
      <c r="F443" s="203"/>
      <c r="G443" s="204"/>
      <c r="H443" s="109"/>
      <c r="I443" s="110">
        <f t="shared" si="23"/>
        <v>0</v>
      </c>
    </row>
    <row r="444" spans="1:9" x14ac:dyDescent="0.2">
      <c r="A444" s="78" t="s">
        <v>559</v>
      </c>
      <c r="B444" s="191" t="s">
        <v>560</v>
      </c>
      <c r="C444" s="194"/>
      <c r="D444" s="19">
        <v>1</v>
      </c>
      <c r="E444" s="19" t="s">
        <v>38</v>
      </c>
      <c r="F444" s="203"/>
      <c r="G444" s="204"/>
      <c r="H444" s="109"/>
      <c r="I444" s="110">
        <f t="shared" si="23"/>
        <v>0</v>
      </c>
    </row>
    <row r="445" spans="1:9" x14ac:dyDescent="0.2">
      <c r="A445" s="85" t="s">
        <v>885</v>
      </c>
      <c r="B445" s="191" t="s">
        <v>886</v>
      </c>
      <c r="C445" s="194"/>
      <c r="D445" s="19">
        <v>1</v>
      </c>
      <c r="E445" s="19" t="s">
        <v>38</v>
      </c>
      <c r="F445" s="203"/>
      <c r="G445" s="204"/>
      <c r="H445" s="109"/>
      <c r="I445" s="110">
        <f t="shared" si="23"/>
        <v>0</v>
      </c>
    </row>
    <row r="446" spans="1:9" x14ac:dyDescent="0.2">
      <c r="A446" s="78" t="s">
        <v>561</v>
      </c>
      <c r="B446" s="191" t="s">
        <v>562</v>
      </c>
      <c r="C446" s="194"/>
      <c r="D446" s="19">
        <v>5</v>
      </c>
      <c r="E446" s="19" t="s">
        <v>38</v>
      </c>
      <c r="F446" s="203"/>
      <c r="G446" s="204"/>
      <c r="H446" s="109"/>
      <c r="I446" s="110">
        <f t="shared" si="23"/>
        <v>0</v>
      </c>
    </row>
    <row r="447" spans="1:9" x14ac:dyDescent="0.2">
      <c r="A447" s="78" t="s">
        <v>563</v>
      </c>
      <c r="B447" s="191" t="s">
        <v>564</v>
      </c>
      <c r="C447" s="194"/>
      <c r="D447" s="19">
        <v>8</v>
      </c>
      <c r="E447" s="19" t="s">
        <v>38</v>
      </c>
      <c r="F447" s="203"/>
      <c r="G447" s="204"/>
      <c r="H447" s="109"/>
      <c r="I447" s="110">
        <f t="shared" si="23"/>
        <v>0</v>
      </c>
    </row>
    <row r="448" spans="1:9" x14ac:dyDescent="0.2">
      <c r="A448" s="78" t="s">
        <v>565</v>
      </c>
      <c r="B448" s="191" t="s">
        <v>566</v>
      </c>
      <c r="C448" s="194"/>
      <c r="D448" s="19">
        <v>1</v>
      </c>
      <c r="E448" s="19" t="s">
        <v>5</v>
      </c>
      <c r="F448" s="203"/>
      <c r="G448" s="204"/>
      <c r="H448" s="109"/>
      <c r="I448" s="110">
        <f t="shared" si="23"/>
        <v>0</v>
      </c>
    </row>
    <row r="449" spans="1:9" x14ac:dyDescent="0.2">
      <c r="A449" s="78" t="s">
        <v>567</v>
      </c>
      <c r="B449" s="191" t="s">
        <v>568</v>
      </c>
      <c r="C449" s="194"/>
      <c r="D449" s="19">
        <v>10</v>
      </c>
      <c r="E449" s="19" t="s">
        <v>38</v>
      </c>
      <c r="F449" s="203"/>
      <c r="G449" s="204"/>
      <c r="H449" s="109"/>
      <c r="I449" s="110">
        <f t="shared" si="23"/>
        <v>0</v>
      </c>
    </row>
    <row r="450" spans="1:9" x14ac:dyDescent="0.2">
      <c r="A450" s="78" t="s">
        <v>569</v>
      </c>
      <c r="B450" s="191" t="s">
        <v>570</v>
      </c>
      <c r="C450" s="194"/>
      <c r="D450" s="19">
        <v>1</v>
      </c>
      <c r="E450" s="19" t="s">
        <v>38</v>
      </c>
      <c r="F450" s="203"/>
      <c r="G450" s="204"/>
      <c r="H450" s="109"/>
      <c r="I450" s="110">
        <f t="shared" si="23"/>
        <v>0</v>
      </c>
    </row>
    <row r="451" spans="1:9" x14ac:dyDescent="0.2">
      <c r="A451" s="78" t="s">
        <v>571</v>
      </c>
      <c r="B451" s="191" t="s">
        <v>572</v>
      </c>
      <c r="C451" s="194"/>
      <c r="D451" s="19">
        <v>1</v>
      </c>
      <c r="E451" s="19" t="s">
        <v>38</v>
      </c>
      <c r="F451" s="203"/>
      <c r="G451" s="204"/>
      <c r="H451" s="109"/>
      <c r="I451" s="110">
        <f t="shared" si="23"/>
        <v>0</v>
      </c>
    </row>
    <row r="452" spans="1:9" x14ac:dyDescent="0.2">
      <c r="A452" s="78" t="s">
        <v>573</v>
      </c>
      <c r="B452" s="191" t="s">
        <v>574</v>
      </c>
      <c r="C452" s="194"/>
      <c r="D452" s="19">
        <v>3</v>
      </c>
      <c r="E452" s="19" t="s">
        <v>38</v>
      </c>
      <c r="F452" s="203"/>
      <c r="G452" s="204"/>
      <c r="H452" s="109"/>
      <c r="I452" s="110">
        <f t="shared" si="23"/>
        <v>0</v>
      </c>
    </row>
    <row r="453" spans="1:9" x14ac:dyDescent="0.2">
      <c r="A453" s="78" t="s">
        <v>575</v>
      </c>
      <c r="B453" s="191" t="s">
        <v>576</v>
      </c>
      <c r="C453" s="194"/>
      <c r="D453" s="19">
        <v>2</v>
      </c>
      <c r="E453" s="19" t="s">
        <v>38</v>
      </c>
      <c r="F453" s="203"/>
      <c r="G453" s="204"/>
      <c r="H453" s="109"/>
      <c r="I453" s="110">
        <f t="shared" si="23"/>
        <v>0</v>
      </c>
    </row>
    <row r="454" spans="1:9" x14ac:dyDescent="0.2">
      <c r="A454" s="78" t="s">
        <v>577</v>
      </c>
      <c r="B454" s="191" t="s">
        <v>578</v>
      </c>
      <c r="C454" s="194"/>
      <c r="D454" s="19">
        <v>4</v>
      </c>
      <c r="E454" s="19" t="s">
        <v>5</v>
      </c>
      <c r="F454" s="203"/>
      <c r="G454" s="204"/>
      <c r="H454" s="109"/>
      <c r="I454" s="110">
        <f t="shared" si="23"/>
        <v>0</v>
      </c>
    </row>
    <row r="455" spans="1:9" x14ac:dyDescent="0.2">
      <c r="A455" s="78" t="s">
        <v>579</v>
      </c>
      <c r="B455" s="191" t="s">
        <v>580</v>
      </c>
      <c r="C455" s="194"/>
      <c r="D455" s="19">
        <v>3</v>
      </c>
      <c r="E455" s="19" t="s">
        <v>5</v>
      </c>
      <c r="F455" s="203"/>
      <c r="G455" s="204"/>
      <c r="H455" s="109"/>
      <c r="I455" s="110">
        <f t="shared" si="23"/>
        <v>0</v>
      </c>
    </row>
    <row r="456" spans="1:9" x14ac:dyDescent="0.2">
      <c r="A456" s="78" t="s">
        <v>581</v>
      </c>
      <c r="B456" s="191" t="s">
        <v>582</v>
      </c>
      <c r="C456" s="194"/>
      <c r="D456" s="19">
        <v>1</v>
      </c>
      <c r="E456" s="19" t="s">
        <v>5</v>
      </c>
      <c r="F456" s="203"/>
      <c r="G456" s="204"/>
      <c r="H456" s="109"/>
      <c r="I456" s="110">
        <f t="shared" si="23"/>
        <v>0</v>
      </c>
    </row>
    <row r="457" spans="1:9" x14ac:dyDescent="0.2">
      <c r="A457" s="78" t="s">
        <v>583</v>
      </c>
      <c r="B457" s="191" t="s">
        <v>689</v>
      </c>
      <c r="C457" s="194"/>
      <c r="D457" s="19">
        <v>1</v>
      </c>
      <c r="E457" s="19" t="s">
        <v>5</v>
      </c>
      <c r="F457" s="203"/>
      <c r="G457" s="204"/>
      <c r="H457" s="109"/>
      <c r="I457" s="110">
        <f t="shared" si="23"/>
        <v>0</v>
      </c>
    </row>
    <row r="458" spans="1:9" x14ac:dyDescent="0.2">
      <c r="A458" s="78" t="s">
        <v>584</v>
      </c>
      <c r="B458" s="191" t="s">
        <v>690</v>
      </c>
      <c r="C458" s="194"/>
      <c r="D458" s="19">
        <v>1</v>
      </c>
      <c r="E458" s="19" t="s">
        <v>5</v>
      </c>
      <c r="F458" s="203"/>
      <c r="G458" s="204"/>
      <c r="H458" s="109"/>
      <c r="I458" s="110">
        <f t="shared" si="23"/>
        <v>0</v>
      </c>
    </row>
    <row r="459" spans="1:9" x14ac:dyDescent="0.2">
      <c r="A459" s="78" t="s">
        <v>585</v>
      </c>
      <c r="B459" s="191" t="s">
        <v>691</v>
      </c>
      <c r="C459" s="194"/>
      <c r="D459" s="19">
        <v>5</v>
      </c>
      <c r="E459" s="19" t="s">
        <v>5</v>
      </c>
      <c r="F459" s="203"/>
      <c r="G459" s="204"/>
      <c r="H459" s="109"/>
      <c r="I459" s="110">
        <f t="shared" si="23"/>
        <v>0</v>
      </c>
    </row>
    <row r="460" spans="1:9" x14ac:dyDescent="0.2">
      <c r="A460" s="78" t="s">
        <v>586</v>
      </c>
      <c r="B460" s="191" t="s">
        <v>692</v>
      </c>
      <c r="C460" s="194"/>
      <c r="D460" s="19">
        <v>5</v>
      </c>
      <c r="E460" s="19" t="s">
        <v>5</v>
      </c>
      <c r="F460" s="203"/>
      <c r="G460" s="204"/>
      <c r="H460" s="109"/>
      <c r="I460" s="110">
        <f t="shared" si="23"/>
        <v>0</v>
      </c>
    </row>
    <row r="461" spans="1:9" x14ac:dyDescent="0.2">
      <c r="A461" s="78" t="s">
        <v>587</v>
      </c>
      <c r="B461" s="191" t="s">
        <v>588</v>
      </c>
      <c r="C461" s="194"/>
      <c r="D461" s="19">
        <v>13</v>
      </c>
      <c r="E461" s="19" t="s">
        <v>5</v>
      </c>
      <c r="F461" s="203"/>
      <c r="G461" s="204"/>
      <c r="H461" s="109"/>
      <c r="I461" s="110">
        <f t="shared" si="23"/>
        <v>0</v>
      </c>
    </row>
    <row r="462" spans="1:9" x14ac:dyDescent="0.2">
      <c r="A462" s="78" t="s">
        <v>589</v>
      </c>
      <c r="B462" s="191" t="s">
        <v>590</v>
      </c>
      <c r="C462" s="194"/>
      <c r="D462" s="19">
        <v>6</v>
      </c>
      <c r="E462" s="19" t="s">
        <v>5</v>
      </c>
      <c r="F462" s="203"/>
      <c r="G462" s="204"/>
      <c r="H462" s="109"/>
      <c r="I462" s="110">
        <f t="shared" si="23"/>
        <v>0</v>
      </c>
    </row>
    <row r="463" spans="1:9" x14ac:dyDescent="0.2">
      <c r="A463" s="78" t="s">
        <v>591</v>
      </c>
      <c r="B463" s="191" t="s">
        <v>592</v>
      </c>
      <c r="C463" s="194"/>
      <c r="D463" s="19">
        <v>10</v>
      </c>
      <c r="E463" s="19" t="s">
        <v>5</v>
      </c>
      <c r="F463" s="203"/>
      <c r="G463" s="204"/>
      <c r="H463" s="109"/>
      <c r="I463" s="110">
        <f t="shared" si="23"/>
        <v>0</v>
      </c>
    </row>
    <row r="464" spans="1:9" x14ac:dyDescent="0.2">
      <c r="A464" s="78" t="s">
        <v>593</v>
      </c>
      <c r="B464" s="191" t="s">
        <v>594</v>
      </c>
      <c r="C464" s="194"/>
      <c r="D464" s="19">
        <v>10</v>
      </c>
      <c r="E464" s="19" t="s">
        <v>5</v>
      </c>
      <c r="F464" s="203"/>
      <c r="G464" s="204"/>
      <c r="H464" s="109"/>
      <c r="I464" s="110">
        <f t="shared" si="23"/>
        <v>0</v>
      </c>
    </row>
    <row r="465" spans="1:9" x14ac:dyDescent="0.2">
      <c r="A465" s="78" t="s">
        <v>595</v>
      </c>
      <c r="B465" s="191" t="s">
        <v>596</v>
      </c>
      <c r="C465" s="194"/>
      <c r="D465" s="19">
        <v>6</v>
      </c>
      <c r="E465" s="19" t="s">
        <v>5</v>
      </c>
      <c r="F465" s="203"/>
      <c r="G465" s="204"/>
      <c r="H465" s="109"/>
      <c r="I465" s="110">
        <f t="shared" si="23"/>
        <v>0</v>
      </c>
    </row>
    <row r="466" spans="1:9" x14ac:dyDescent="0.2">
      <c r="A466" s="78" t="s">
        <v>597</v>
      </c>
      <c r="B466" s="191" t="s">
        <v>598</v>
      </c>
      <c r="C466" s="194"/>
      <c r="D466" s="19">
        <v>6</v>
      </c>
      <c r="E466" s="19" t="s">
        <v>5</v>
      </c>
      <c r="F466" s="203"/>
      <c r="G466" s="204"/>
      <c r="H466" s="109"/>
      <c r="I466" s="110">
        <f t="shared" si="23"/>
        <v>0</v>
      </c>
    </row>
    <row r="467" spans="1:9" x14ac:dyDescent="0.2">
      <c r="A467" s="78" t="s">
        <v>599</v>
      </c>
      <c r="B467" s="191" t="s">
        <v>600</v>
      </c>
      <c r="C467" s="194"/>
      <c r="D467" s="19">
        <v>4</v>
      </c>
      <c r="E467" s="19" t="s">
        <v>5</v>
      </c>
      <c r="F467" s="203"/>
      <c r="G467" s="204"/>
      <c r="H467" s="109"/>
      <c r="I467" s="110">
        <f t="shared" si="23"/>
        <v>0</v>
      </c>
    </row>
    <row r="468" spans="1:9" x14ac:dyDescent="0.2">
      <c r="A468" s="78" t="s">
        <v>601</v>
      </c>
      <c r="B468" s="191" t="s">
        <v>602</v>
      </c>
      <c r="C468" s="194"/>
      <c r="D468" s="19">
        <v>4</v>
      </c>
      <c r="E468" s="19" t="s">
        <v>5</v>
      </c>
      <c r="F468" s="203"/>
      <c r="G468" s="204"/>
      <c r="H468" s="109"/>
      <c r="I468" s="110">
        <f t="shared" si="23"/>
        <v>0</v>
      </c>
    </row>
    <row r="469" spans="1:9" x14ac:dyDescent="0.2">
      <c r="A469" s="78" t="s">
        <v>603</v>
      </c>
      <c r="B469" s="191" t="s">
        <v>604</v>
      </c>
      <c r="C469" s="194"/>
      <c r="D469" s="19">
        <v>4</v>
      </c>
      <c r="E469" s="19" t="s">
        <v>5</v>
      </c>
      <c r="F469" s="203"/>
      <c r="G469" s="204"/>
      <c r="H469" s="109"/>
      <c r="I469" s="110">
        <f t="shared" ref="I469:I519" si="24">F469*D469</f>
        <v>0</v>
      </c>
    </row>
    <row r="470" spans="1:9" x14ac:dyDescent="0.2">
      <c r="A470" s="78" t="s">
        <v>605</v>
      </c>
      <c r="B470" s="191" t="s">
        <v>693</v>
      </c>
      <c r="C470" s="194"/>
      <c r="D470" s="19">
        <v>6</v>
      </c>
      <c r="E470" s="19" t="s">
        <v>34</v>
      </c>
      <c r="F470" s="203"/>
      <c r="G470" s="204"/>
      <c r="H470" s="109"/>
      <c r="I470" s="110">
        <f t="shared" si="24"/>
        <v>0</v>
      </c>
    </row>
    <row r="471" spans="1:9" x14ac:dyDescent="0.2">
      <c r="A471" s="78" t="s">
        <v>606</v>
      </c>
      <c r="B471" s="191" t="s">
        <v>607</v>
      </c>
      <c r="C471" s="194"/>
      <c r="D471" s="19">
        <v>1</v>
      </c>
      <c r="E471" s="19" t="s">
        <v>5</v>
      </c>
      <c r="F471" s="203"/>
      <c r="G471" s="204"/>
      <c r="H471" s="109"/>
      <c r="I471" s="110">
        <f t="shared" si="24"/>
        <v>0</v>
      </c>
    </row>
    <row r="472" spans="1:9" x14ac:dyDescent="0.2">
      <c r="A472" s="78" t="s">
        <v>887</v>
      </c>
      <c r="B472" s="191" t="s">
        <v>888</v>
      </c>
      <c r="C472" s="194"/>
      <c r="D472" s="19">
        <v>1</v>
      </c>
      <c r="E472" s="19" t="s">
        <v>5</v>
      </c>
      <c r="F472" s="203"/>
      <c r="G472" s="204"/>
      <c r="H472" s="109"/>
      <c r="I472" s="110">
        <f t="shared" si="24"/>
        <v>0</v>
      </c>
    </row>
    <row r="473" spans="1:9" x14ac:dyDescent="0.2">
      <c r="A473" s="78" t="s">
        <v>608</v>
      </c>
      <c r="B473" s="191" t="s">
        <v>609</v>
      </c>
      <c r="C473" s="194"/>
      <c r="D473" s="19">
        <v>1</v>
      </c>
      <c r="E473" s="19" t="s">
        <v>5</v>
      </c>
      <c r="F473" s="203"/>
      <c r="G473" s="204"/>
      <c r="H473" s="109"/>
      <c r="I473" s="110">
        <f t="shared" si="24"/>
        <v>0</v>
      </c>
    </row>
    <row r="474" spans="1:9" x14ac:dyDescent="0.2">
      <c r="A474" s="78" t="s">
        <v>889</v>
      </c>
      <c r="B474" s="191" t="s">
        <v>890</v>
      </c>
      <c r="C474" s="194"/>
      <c r="D474" s="19">
        <v>1</v>
      </c>
      <c r="E474" s="19" t="s">
        <v>5</v>
      </c>
      <c r="F474" s="203"/>
      <c r="G474" s="204"/>
      <c r="H474" s="109"/>
      <c r="I474" s="110">
        <f t="shared" si="24"/>
        <v>0</v>
      </c>
    </row>
    <row r="475" spans="1:9" x14ac:dyDescent="0.2">
      <c r="A475" s="78" t="s">
        <v>891</v>
      </c>
      <c r="B475" s="191" t="s">
        <v>892</v>
      </c>
      <c r="C475" s="194"/>
      <c r="D475" s="19">
        <v>1</v>
      </c>
      <c r="E475" s="19" t="s">
        <v>5</v>
      </c>
      <c r="F475" s="203"/>
      <c r="G475" s="204"/>
      <c r="H475" s="109"/>
      <c r="I475" s="110">
        <f t="shared" si="24"/>
        <v>0</v>
      </c>
    </row>
    <row r="476" spans="1:9" x14ac:dyDescent="0.2">
      <c r="A476" s="78" t="s">
        <v>893</v>
      </c>
      <c r="B476" s="191" t="s">
        <v>894</v>
      </c>
      <c r="C476" s="194"/>
      <c r="D476" s="19">
        <v>1</v>
      </c>
      <c r="E476" s="19" t="s">
        <v>5</v>
      </c>
      <c r="F476" s="203"/>
      <c r="G476" s="204"/>
      <c r="H476" s="109"/>
      <c r="I476" s="110">
        <f t="shared" si="24"/>
        <v>0</v>
      </c>
    </row>
    <row r="477" spans="1:9" x14ac:dyDescent="0.2">
      <c r="A477" s="78" t="s">
        <v>895</v>
      </c>
      <c r="B477" s="191" t="s">
        <v>896</v>
      </c>
      <c r="C477" s="194"/>
      <c r="D477" s="19">
        <v>1</v>
      </c>
      <c r="E477" s="19" t="s">
        <v>38</v>
      </c>
      <c r="F477" s="203"/>
      <c r="G477" s="204"/>
      <c r="H477" s="109"/>
      <c r="I477" s="110">
        <f t="shared" si="24"/>
        <v>0</v>
      </c>
    </row>
    <row r="478" spans="1:9" x14ac:dyDescent="0.2">
      <c r="A478" s="78" t="s">
        <v>610</v>
      </c>
      <c r="B478" s="191" t="s">
        <v>611</v>
      </c>
      <c r="C478" s="194"/>
      <c r="D478" s="19">
        <v>1</v>
      </c>
      <c r="E478" s="19" t="s">
        <v>5</v>
      </c>
      <c r="F478" s="203"/>
      <c r="G478" s="204"/>
      <c r="H478" s="109"/>
      <c r="I478" s="110">
        <f t="shared" si="24"/>
        <v>0</v>
      </c>
    </row>
    <row r="479" spans="1:9" x14ac:dyDescent="0.2">
      <c r="A479" s="78" t="s">
        <v>612</v>
      </c>
      <c r="B479" s="191" t="s">
        <v>613</v>
      </c>
      <c r="C479" s="194"/>
      <c r="D479" s="19">
        <v>0.79</v>
      </c>
      <c r="E479" s="19" t="s">
        <v>33</v>
      </c>
      <c r="F479" s="203"/>
      <c r="G479" s="204"/>
      <c r="H479" s="109"/>
      <c r="I479" s="110">
        <f t="shared" si="24"/>
        <v>0</v>
      </c>
    </row>
    <row r="480" spans="1:9" x14ac:dyDescent="0.2">
      <c r="A480" s="78" t="s">
        <v>897</v>
      </c>
      <c r="B480" s="191" t="s">
        <v>898</v>
      </c>
      <c r="C480" s="194"/>
      <c r="D480" s="19">
        <v>1</v>
      </c>
      <c r="E480" s="19" t="s">
        <v>5</v>
      </c>
      <c r="F480" s="203"/>
      <c r="G480" s="204"/>
      <c r="H480" s="109"/>
      <c r="I480" s="110">
        <f t="shared" si="24"/>
        <v>0</v>
      </c>
    </row>
    <row r="481" spans="1:9" x14ac:dyDescent="0.2">
      <c r="A481" s="78" t="s">
        <v>899</v>
      </c>
      <c r="B481" s="191" t="s">
        <v>900</v>
      </c>
      <c r="C481" s="194"/>
      <c r="D481" s="19">
        <v>1</v>
      </c>
      <c r="E481" s="19" t="s">
        <v>5</v>
      </c>
      <c r="F481" s="203"/>
      <c r="G481" s="204"/>
      <c r="H481" s="109"/>
      <c r="I481" s="110">
        <f t="shared" si="24"/>
        <v>0</v>
      </c>
    </row>
    <row r="482" spans="1:9" x14ac:dyDescent="0.2">
      <c r="A482" s="78" t="s">
        <v>614</v>
      </c>
      <c r="B482" s="191" t="s">
        <v>615</v>
      </c>
      <c r="C482" s="194"/>
      <c r="D482" s="19">
        <v>1</v>
      </c>
      <c r="E482" s="19" t="s">
        <v>5</v>
      </c>
      <c r="F482" s="203"/>
      <c r="G482" s="204"/>
      <c r="H482" s="109"/>
      <c r="I482" s="110">
        <f t="shared" si="24"/>
        <v>0</v>
      </c>
    </row>
    <row r="483" spans="1:9" x14ac:dyDescent="0.2">
      <c r="A483" s="78" t="s">
        <v>616</v>
      </c>
      <c r="B483" s="191" t="s">
        <v>617</v>
      </c>
      <c r="C483" s="194"/>
      <c r="D483" s="19">
        <v>1</v>
      </c>
      <c r="E483" s="19" t="s">
        <v>5</v>
      </c>
      <c r="F483" s="203"/>
      <c r="G483" s="204"/>
      <c r="H483" s="109"/>
      <c r="I483" s="110">
        <f t="shared" si="24"/>
        <v>0</v>
      </c>
    </row>
    <row r="484" spans="1:9" x14ac:dyDescent="0.2">
      <c r="A484" s="78" t="s">
        <v>618</v>
      </c>
      <c r="B484" s="191" t="s">
        <v>619</v>
      </c>
      <c r="C484" s="194"/>
      <c r="D484" s="19">
        <v>1</v>
      </c>
      <c r="E484" s="19" t="s">
        <v>5</v>
      </c>
      <c r="F484" s="203"/>
      <c r="G484" s="204"/>
      <c r="H484" s="109"/>
      <c r="I484" s="110">
        <f t="shared" si="24"/>
        <v>0</v>
      </c>
    </row>
    <row r="485" spans="1:9" x14ac:dyDescent="0.2">
      <c r="A485" s="78" t="s">
        <v>620</v>
      </c>
      <c r="B485" s="191" t="s">
        <v>621</v>
      </c>
      <c r="C485" s="194"/>
      <c r="D485" s="19">
        <v>1</v>
      </c>
      <c r="E485" s="19" t="s">
        <v>5</v>
      </c>
      <c r="F485" s="203"/>
      <c r="G485" s="204"/>
      <c r="H485" s="109"/>
      <c r="I485" s="110">
        <f t="shared" si="24"/>
        <v>0</v>
      </c>
    </row>
    <row r="486" spans="1:9" x14ac:dyDescent="0.2">
      <c r="A486" s="78" t="s">
        <v>622</v>
      </c>
      <c r="B486" s="191" t="s">
        <v>623</v>
      </c>
      <c r="C486" s="194"/>
      <c r="D486" s="19">
        <v>1</v>
      </c>
      <c r="E486" s="19" t="s">
        <v>5</v>
      </c>
      <c r="F486" s="203"/>
      <c r="G486" s="204"/>
      <c r="H486" s="109"/>
      <c r="I486" s="110">
        <f t="shared" si="24"/>
        <v>0</v>
      </c>
    </row>
    <row r="487" spans="1:9" x14ac:dyDescent="0.2">
      <c r="A487" s="78" t="s">
        <v>901</v>
      </c>
      <c r="B487" s="191" t="s">
        <v>902</v>
      </c>
      <c r="C487" s="194"/>
      <c r="D487" s="19">
        <v>0.02</v>
      </c>
      <c r="E487" s="19" t="s">
        <v>33</v>
      </c>
      <c r="F487" s="203"/>
      <c r="G487" s="204"/>
      <c r="H487" s="109"/>
      <c r="I487" s="110">
        <f t="shared" si="24"/>
        <v>0</v>
      </c>
    </row>
    <row r="488" spans="1:9" x14ac:dyDescent="0.2">
      <c r="A488" s="78" t="s">
        <v>903</v>
      </c>
      <c r="B488" s="191" t="s">
        <v>904</v>
      </c>
      <c r="C488" s="194"/>
      <c r="D488" s="19">
        <v>0.15</v>
      </c>
      <c r="E488" s="19" t="s">
        <v>33</v>
      </c>
      <c r="F488" s="203"/>
      <c r="G488" s="204"/>
      <c r="H488" s="109"/>
      <c r="I488" s="110">
        <f t="shared" si="24"/>
        <v>0</v>
      </c>
    </row>
    <row r="489" spans="1:9" x14ac:dyDescent="0.2">
      <c r="A489" s="78" t="s">
        <v>624</v>
      </c>
      <c r="B489" s="191" t="s">
        <v>625</v>
      </c>
      <c r="C489" s="194"/>
      <c r="D489" s="19">
        <v>1</v>
      </c>
      <c r="E489" s="19" t="s">
        <v>5</v>
      </c>
      <c r="F489" s="203"/>
      <c r="G489" s="204"/>
      <c r="H489" s="109"/>
      <c r="I489" s="110">
        <f t="shared" si="24"/>
        <v>0</v>
      </c>
    </row>
    <row r="490" spans="1:9" x14ac:dyDescent="0.2">
      <c r="A490" s="78" t="s">
        <v>905</v>
      </c>
      <c r="B490" s="191" t="s">
        <v>906</v>
      </c>
      <c r="C490" s="194"/>
      <c r="D490" s="19">
        <v>1</v>
      </c>
      <c r="E490" s="19" t="s">
        <v>5</v>
      </c>
      <c r="F490" s="203"/>
      <c r="G490" s="204"/>
      <c r="H490" s="109"/>
      <c r="I490" s="110">
        <f t="shared" si="24"/>
        <v>0</v>
      </c>
    </row>
    <row r="491" spans="1:9" x14ac:dyDescent="0.2">
      <c r="A491" s="78" t="s">
        <v>626</v>
      </c>
      <c r="B491" s="191" t="s">
        <v>627</v>
      </c>
      <c r="C491" s="194"/>
      <c r="D491" s="19">
        <v>1</v>
      </c>
      <c r="E491" s="19" t="s">
        <v>5</v>
      </c>
      <c r="F491" s="203"/>
      <c r="G491" s="204"/>
      <c r="H491" s="109"/>
      <c r="I491" s="110">
        <f t="shared" si="24"/>
        <v>0</v>
      </c>
    </row>
    <row r="492" spans="1:9" x14ac:dyDescent="0.2">
      <c r="A492" s="78" t="s">
        <v>628</v>
      </c>
      <c r="B492" s="191" t="s">
        <v>629</v>
      </c>
      <c r="C492" s="194"/>
      <c r="D492" s="19">
        <v>1</v>
      </c>
      <c r="E492" s="19" t="s">
        <v>5</v>
      </c>
      <c r="F492" s="203"/>
      <c r="G492" s="204"/>
      <c r="H492" s="109"/>
      <c r="I492" s="110">
        <f t="shared" si="24"/>
        <v>0</v>
      </c>
    </row>
    <row r="493" spans="1:9" x14ac:dyDescent="0.2">
      <c r="A493" s="78" t="s">
        <v>630</v>
      </c>
      <c r="B493" s="191" t="s">
        <v>631</v>
      </c>
      <c r="C493" s="194"/>
      <c r="D493" s="19">
        <v>2</v>
      </c>
      <c r="E493" s="19" t="s">
        <v>5</v>
      </c>
      <c r="F493" s="203"/>
      <c r="G493" s="204"/>
      <c r="H493" s="109"/>
      <c r="I493" s="110">
        <f t="shared" si="24"/>
        <v>0</v>
      </c>
    </row>
    <row r="494" spans="1:9" x14ac:dyDescent="0.2">
      <c r="A494" s="78" t="s">
        <v>632</v>
      </c>
      <c r="B494" s="191" t="s">
        <v>633</v>
      </c>
      <c r="C494" s="194"/>
      <c r="D494" s="19">
        <v>10.68</v>
      </c>
      <c r="E494" s="19" t="s">
        <v>34</v>
      </c>
      <c r="F494" s="203"/>
      <c r="G494" s="204"/>
      <c r="H494" s="109"/>
      <c r="I494" s="110">
        <f t="shared" si="24"/>
        <v>0</v>
      </c>
    </row>
    <row r="495" spans="1:9" x14ac:dyDescent="0.2">
      <c r="A495" s="78" t="s">
        <v>634</v>
      </c>
      <c r="B495" s="191" t="s">
        <v>635</v>
      </c>
      <c r="C495" s="194"/>
      <c r="D495" s="19">
        <v>0.27</v>
      </c>
      <c r="E495" s="19" t="s">
        <v>34</v>
      </c>
      <c r="F495" s="203"/>
      <c r="G495" s="204"/>
      <c r="H495" s="109"/>
      <c r="I495" s="110">
        <f t="shared" si="24"/>
        <v>0</v>
      </c>
    </row>
    <row r="496" spans="1:9" x14ac:dyDescent="0.2">
      <c r="A496" s="78" t="s">
        <v>636</v>
      </c>
      <c r="B496" s="191" t="s">
        <v>637</v>
      </c>
      <c r="C496" s="194"/>
      <c r="D496" s="19">
        <v>0.13</v>
      </c>
      <c r="E496" s="19" t="s">
        <v>34</v>
      </c>
      <c r="F496" s="203"/>
      <c r="G496" s="204"/>
      <c r="H496" s="109"/>
      <c r="I496" s="110">
        <f t="shared" si="24"/>
        <v>0</v>
      </c>
    </row>
    <row r="497" spans="1:9" x14ac:dyDescent="0.2">
      <c r="A497" s="78" t="s">
        <v>638</v>
      </c>
      <c r="B497" s="191" t="s">
        <v>639</v>
      </c>
      <c r="C497" s="194"/>
      <c r="D497" s="19">
        <v>0.65</v>
      </c>
      <c r="E497" s="19" t="s">
        <v>34</v>
      </c>
      <c r="F497" s="203"/>
      <c r="G497" s="204"/>
      <c r="H497" s="109"/>
      <c r="I497" s="110">
        <f t="shared" si="24"/>
        <v>0</v>
      </c>
    </row>
    <row r="498" spans="1:9" x14ac:dyDescent="0.2">
      <c r="A498" s="78" t="s">
        <v>640</v>
      </c>
      <c r="B498" s="191" t="s">
        <v>641</v>
      </c>
      <c r="C498" s="194"/>
      <c r="D498" s="19">
        <v>2.25</v>
      </c>
      <c r="E498" s="19" t="s">
        <v>34</v>
      </c>
      <c r="F498" s="203"/>
      <c r="G498" s="204"/>
      <c r="H498" s="109"/>
      <c r="I498" s="110">
        <f t="shared" si="24"/>
        <v>0</v>
      </c>
    </row>
    <row r="499" spans="1:9" x14ac:dyDescent="0.2">
      <c r="A499" s="78" t="s">
        <v>907</v>
      </c>
      <c r="B499" s="191" t="s">
        <v>908</v>
      </c>
      <c r="C499" s="194"/>
      <c r="D499" s="19">
        <v>1.67</v>
      </c>
      <c r="E499" s="19" t="s">
        <v>34</v>
      </c>
      <c r="F499" s="203"/>
      <c r="G499" s="204"/>
      <c r="H499" s="109"/>
      <c r="I499" s="110">
        <f t="shared" si="24"/>
        <v>0</v>
      </c>
    </row>
    <row r="500" spans="1:9" x14ac:dyDescent="0.2">
      <c r="A500" s="78" t="s">
        <v>909</v>
      </c>
      <c r="B500" s="191" t="s">
        <v>910</v>
      </c>
      <c r="C500" s="194"/>
      <c r="D500" s="19">
        <v>2.48</v>
      </c>
      <c r="E500" s="19" t="s">
        <v>34</v>
      </c>
      <c r="F500" s="203"/>
      <c r="G500" s="204"/>
      <c r="H500" s="109"/>
      <c r="I500" s="110">
        <f t="shared" si="24"/>
        <v>0</v>
      </c>
    </row>
    <row r="501" spans="1:9" x14ac:dyDescent="0.2">
      <c r="A501" s="78" t="s">
        <v>911</v>
      </c>
      <c r="B501" s="191" t="s">
        <v>912</v>
      </c>
      <c r="C501" s="194"/>
      <c r="D501" s="19">
        <v>0.13</v>
      </c>
      <c r="E501" s="19" t="s">
        <v>34</v>
      </c>
      <c r="F501" s="203"/>
      <c r="G501" s="204"/>
      <c r="H501" s="109"/>
      <c r="I501" s="110">
        <f t="shared" si="24"/>
        <v>0</v>
      </c>
    </row>
    <row r="502" spans="1:9" x14ac:dyDescent="0.2">
      <c r="A502" s="78" t="s">
        <v>642</v>
      </c>
      <c r="B502" s="191" t="s">
        <v>643</v>
      </c>
      <c r="C502" s="194"/>
      <c r="D502" s="19">
        <v>0.33</v>
      </c>
      <c r="E502" s="19" t="s">
        <v>34</v>
      </c>
      <c r="F502" s="203"/>
      <c r="G502" s="204"/>
      <c r="H502" s="109"/>
      <c r="I502" s="110">
        <f t="shared" si="24"/>
        <v>0</v>
      </c>
    </row>
    <row r="503" spans="1:9" x14ac:dyDescent="0.2">
      <c r="A503" s="78" t="s">
        <v>644</v>
      </c>
      <c r="B503" s="191" t="s">
        <v>645</v>
      </c>
      <c r="C503" s="194"/>
      <c r="D503" s="19">
        <v>1.21</v>
      </c>
      <c r="E503" s="19" t="s">
        <v>34</v>
      </c>
      <c r="F503" s="203"/>
      <c r="G503" s="204"/>
      <c r="H503" s="109"/>
      <c r="I503" s="110">
        <f t="shared" si="24"/>
        <v>0</v>
      </c>
    </row>
    <row r="504" spans="1:9" x14ac:dyDescent="0.2">
      <c r="A504" s="78" t="s">
        <v>646</v>
      </c>
      <c r="B504" s="191" t="s">
        <v>647</v>
      </c>
      <c r="C504" s="194"/>
      <c r="D504" s="19">
        <v>1</v>
      </c>
      <c r="E504" s="19" t="s">
        <v>5</v>
      </c>
      <c r="F504" s="203"/>
      <c r="G504" s="204"/>
      <c r="H504" s="109"/>
      <c r="I504" s="110">
        <f t="shared" si="24"/>
        <v>0</v>
      </c>
    </row>
    <row r="505" spans="1:9" x14ac:dyDescent="0.2">
      <c r="A505" s="78" t="s">
        <v>648</v>
      </c>
      <c r="B505" s="191" t="s">
        <v>649</v>
      </c>
      <c r="C505" s="194"/>
      <c r="D505" s="19">
        <v>1</v>
      </c>
      <c r="E505" s="19" t="s">
        <v>5</v>
      </c>
      <c r="F505" s="203"/>
      <c r="G505" s="204"/>
      <c r="H505" s="109"/>
      <c r="I505" s="110">
        <f t="shared" si="24"/>
        <v>0</v>
      </c>
    </row>
    <row r="506" spans="1:9" x14ac:dyDescent="0.2">
      <c r="A506" s="78" t="s">
        <v>650</v>
      </c>
      <c r="B506" s="191" t="s">
        <v>651</v>
      </c>
      <c r="C506" s="194"/>
      <c r="D506" s="19">
        <v>1</v>
      </c>
      <c r="E506" s="19" t="s">
        <v>5</v>
      </c>
      <c r="F506" s="203"/>
      <c r="G506" s="204"/>
      <c r="H506" s="109"/>
      <c r="I506" s="110">
        <f t="shared" si="24"/>
        <v>0</v>
      </c>
    </row>
    <row r="507" spans="1:9" x14ac:dyDescent="0.2">
      <c r="A507" s="78" t="s">
        <v>652</v>
      </c>
      <c r="B507" s="191" t="s">
        <v>653</v>
      </c>
      <c r="C507" s="194"/>
      <c r="D507" s="19">
        <v>1</v>
      </c>
      <c r="E507" s="19" t="s">
        <v>5</v>
      </c>
      <c r="F507" s="203"/>
      <c r="G507" s="204"/>
      <c r="H507" s="109"/>
      <c r="I507" s="110">
        <f t="shared" si="24"/>
        <v>0</v>
      </c>
    </row>
    <row r="508" spans="1:9" x14ac:dyDescent="0.2">
      <c r="A508" s="78" t="s">
        <v>654</v>
      </c>
      <c r="B508" s="191" t="s">
        <v>655</v>
      </c>
      <c r="C508" s="194"/>
      <c r="D508" s="19">
        <v>1</v>
      </c>
      <c r="E508" s="19" t="s">
        <v>5</v>
      </c>
      <c r="F508" s="203"/>
      <c r="G508" s="204"/>
      <c r="H508" s="109"/>
      <c r="I508" s="110">
        <f t="shared" si="24"/>
        <v>0</v>
      </c>
    </row>
    <row r="509" spans="1:9" x14ac:dyDescent="0.2">
      <c r="A509" s="78" t="s">
        <v>656</v>
      </c>
      <c r="B509" s="191" t="s">
        <v>657</v>
      </c>
      <c r="C509" s="194"/>
      <c r="D509" s="19">
        <v>1</v>
      </c>
      <c r="E509" s="19" t="s">
        <v>5</v>
      </c>
      <c r="F509" s="203"/>
      <c r="G509" s="204"/>
      <c r="H509" s="109"/>
      <c r="I509" s="110">
        <f t="shared" si="24"/>
        <v>0</v>
      </c>
    </row>
    <row r="510" spans="1:9" x14ac:dyDescent="0.2">
      <c r="A510" s="78" t="s">
        <v>658</v>
      </c>
      <c r="B510" s="191" t="s">
        <v>659</v>
      </c>
      <c r="C510" s="194"/>
      <c r="D510" s="19">
        <v>1</v>
      </c>
      <c r="E510" s="19" t="s">
        <v>5</v>
      </c>
      <c r="F510" s="203"/>
      <c r="G510" s="204"/>
      <c r="H510" s="109"/>
      <c r="I510" s="110">
        <f t="shared" si="24"/>
        <v>0</v>
      </c>
    </row>
    <row r="511" spans="1:9" x14ac:dyDescent="0.2">
      <c r="A511" s="78" t="s">
        <v>913</v>
      </c>
      <c r="B511" s="191" t="s">
        <v>914</v>
      </c>
      <c r="C511" s="194"/>
      <c r="D511" s="19">
        <v>1</v>
      </c>
      <c r="E511" s="19" t="s">
        <v>5</v>
      </c>
      <c r="F511" s="203"/>
      <c r="G511" s="204"/>
      <c r="H511" s="109"/>
      <c r="I511" s="110">
        <f t="shared" si="24"/>
        <v>0</v>
      </c>
    </row>
    <row r="512" spans="1:9" x14ac:dyDescent="0.2">
      <c r="A512" s="78" t="s">
        <v>660</v>
      </c>
      <c r="B512" s="191" t="s">
        <v>661</v>
      </c>
      <c r="C512" s="194"/>
      <c r="D512" s="19">
        <v>1</v>
      </c>
      <c r="E512" s="19" t="s">
        <v>5</v>
      </c>
      <c r="F512" s="203"/>
      <c r="G512" s="204"/>
      <c r="H512" s="109"/>
      <c r="I512" s="110">
        <f t="shared" si="24"/>
        <v>0</v>
      </c>
    </row>
    <row r="513" spans="1:9" x14ac:dyDescent="0.2">
      <c r="A513" s="78" t="s">
        <v>662</v>
      </c>
      <c r="B513" s="191" t="s">
        <v>663</v>
      </c>
      <c r="C513" s="194"/>
      <c r="D513" s="19">
        <v>1</v>
      </c>
      <c r="E513" s="19" t="s">
        <v>5</v>
      </c>
      <c r="F513" s="203"/>
      <c r="G513" s="204"/>
      <c r="H513" s="109"/>
      <c r="I513" s="110">
        <f t="shared" si="24"/>
        <v>0</v>
      </c>
    </row>
    <row r="514" spans="1:9" x14ac:dyDescent="0.2">
      <c r="A514" s="78" t="s">
        <v>664</v>
      </c>
      <c r="B514" s="191" t="s">
        <v>665</v>
      </c>
      <c r="C514" s="194"/>
      <c r="D514" s="19">
        <v>1</v>
      </c>
      <c r="E514" s="19" t="s">
        <v>5</v>
      </c>
      <c r="F514" s="203"/>
      <c r="G514" s="204"/>
      <c r="H514" s="109"/>
      <c r="I514" s="110">
        <f t="shared" si="24"/>
        <v>0</v>
      </c>
    </row>
    <row r="515" spans="1:9" x14ac:dyDescent="0.2">
      <c r="A515" s="78" t="s">
        <v>666</v>
      </c>
      <c r="B515" s="191" t="s">
        <v>667</v>
      </c>
      <c r="C515" s="194"/>
      <c r="D515" s="19">
        <v>1</v>
      </c>
      <c r="E515" s="19" t="s">
        <v>5</v>
      </c>
      <c r="F515" s="203"/>
      <c r="G515" s="204"/>
      <c r="H515" s="109"/>
      <c r="I515" s="110"/>
    </row>
    <row r="516" spans="1:9" x14ac:dyDescent="0.2">
      <c r="A516" s="78" t="s">
        <v>668</v>
      </c>
      <c r="B516" s="191" t="s">
        <v>669</v>
      </c>
      <c r="C516" s="194"/>
      <c r="D516" s="19">
        <v>1</v>
      </c>
      <c r="E516" s="19" t="s">
        <v>5</v>
      </c>
      <c r="F516" s="203"/>
      <c r="G516" s="204"/>
      <c r="H516" s="109"/>
      <c r="I516" s="110">
        <f t="shared" si="24"/>
        <v>0</v>
      </c>
    </row>
    <row r="517" spans="1:9" x14ac:dyDescent="0.2">
      <c r="A517" s="78" t="s">
        <v>670</v>
      </c>
      <c r="B517" s="191" t="s">
        <v>671</v>
      </c>
      <c r="C517" s="194"/>
      <c r="D517" s="19">
        <v>12</v>
      </c>
      <c r="E517" s="19" t="s">
        <v>5</v>
      </c>
      <c r="F517" s="203"/>
      <c r="G517" s="204"/>
      <c r="H517" s="109"/>
      <c r="I517" s="110">
        <f t="shared" si="24"/>
        <v>0</v>
      </c>
    </row>
    <row r="518" spans="1:9" x14ac:dyDescent="0.2">
      <c r="A518" s="78" t="s">
        <v>672</v>
      </c>
      <c r="B518" s="191" t="s">
        <v>673</v>
      </c>
      <c r="C518" s="194"/>
      <c r="D518" s="19">
        <v>0.03</v>
      </c>
      <c r="E518" s="19" t="s">
        <v>33</v>
      </c>
      <c r="F518" s="203"/>
      <c r="G518" s="204"/>
      <c r="H518" s="109"/>
      <c r="I518" s="110">
        <f t="shared" si="24"/>
        <v>0</v>
      </c>
    </row>
    <row r="519" spans="1:9" x14ac:dyDescent="0.2">
      <c r="A519" s="78" t="s">
        <v>915</v>
      </c>
      <c r="B519" s="191" t="s">
        <v>916</v>
      </c>
      <c r="C519" s="194"/>
      <c r="D519" s="19">
        <v>1</v>
      </c>
      <c r="E519" s="19" t="s">
        <v>5</v>
      </c>
      <c r="F519" s="203"/>
      <c r="G519" s="204"/>
      <c r="H519" s="109"/>
      <c r="I519" s="110">
        <f t="shared" si="24"/>
        <v>0</v>
      </c>
    </row>
    <row r="520" spans="1:9" ht="13.5" thickBot="1" x14ac:dyDescent="0.25">
      <c r="A520" s="49"/>
      <c r="B520" s="192"/>
      <c r="C520" s="195"/>
      <c r="D520" s="19"/>
      <c r="E520" s="51"/>
      <c r="F520" s="205"/>
      <c r="G520" s="206"/>
      <c r="H520" s="51"/>
      <c r="I520" s="73"/>
    </row>
    <row r="521" spans="1:9" ht="13.5" thickBot="1" x14ac:dyDescent="0.25">
      <c r="A521" s="207" t="s">
        <v>30</v>
      </c>
      <c r="B521" s="208"/>
      <c r="C521" s="208"/>
      <c r="D521" s="208"/>
      <c r="E521" s="208"/>
      <c r="F521" s="208"/>
      <c r="G521" s="208"/>
      <c r="H521" s="209"/>
      <c r="I521" s="64">
        <f>SUM(I84:I520)</f>
        <v>0</v>
      </c>
    </row>
    <row r="522" spans="1:9" ht="17.25" customHeight="1" thickBot="1" x14ac:dyDescent="0.25">
      <c r="A522" s="117"/>
      <c r="B522" s="118"/>
      <c r="C522" s="118"/>
      <c r="D522" s="118" t="s">
        <v>29</v>
      </c>
      <c r="E522" s="34"/>
      <c r="F522" s="118"/>
      <c r="G522" s="118"/>
      <c r="H522" s="119"/>
      <c r="I522" s="64">
        <f>I521*E522</f>
        <v>0</v>
      </c>
    </row>
    <row r="523" spans="1:9" ht="24.75" customHeight="1" thickBot="1" x14ac:dyDescent="0.25">
      <c r="A523" s="207" t="s">
        <v>993</v>
      </c>
      <c r="B523" s="208"/>
      <c r="C523" s="208"/>
      <c r="D523" s="208"/>
      <c r="E523" s="208"/>
      <c r="F523" s="208"/>
      <c r="G523" s="208"/>
      <c r="H523" s="209"/>
      <c r="I523" s="74">
        <f>SUM(I521:I522)</f>
        <v>0</v>
      </c>
    </row>
    <row r="524" spans="1:9" x14ac:dyDescent="0.2">
      <c r="A524" s="53"/>
      <c r="B524" s="54"/>
      <c r="C524" s="54"/>
      <c r="D524" s="54"/>
      <c r="E524" s="54"/>
      <c r="F524" s="54"/>
      <c r="G524" s="54"/>
      <c r="H524" s="54"/>
      <c r="I524" s="75"/>
    </row>
    <row r="525" spans="1:9" ht="13.5" thickBot="1" x14ac:dyDescent="0.25">
      <c r="A525" s="55"/>
      <c r="B525" s="56"/>
      <c r="C525" s="56"/>
      <c r="D525" s="56"/>
      <c r="E525" s="56"/>
      <c r="F525" s="56"/>
      <c r="G525" s="56"/>
      <c r="H525" s="56"/>
      <c r="I525" s="76"/>
    </row>
    <row r="526" spans="1:9" ht="13.5" thickBot="1" x14ac:dyDescent="0.25">
      <c r="A526" s="214" t="s">
        <v>1004</v>
      </c>
      <c r="B526" s="215"/>
      <c r="C526" s="215"/>
      <c r="D526" s="215"/>
      <c r="E526" s="215"/>
      <c r="F526" s="215"/>
      <c r="G526" s="215"/>
      <c r="H526" s="216"/>
      <c r="I526" s="217"/>
    </row>
    <row r="527" spans="1:9" ht="13.5" thickBot="1" x14ac:dyDescent="0.25">
      <c r="A527" s="214"/>
      <c r="B527" s="215"/>
      <c r="C527" s="215"/>
      <c r="D527" s="215"/>
      <c r="E527" s="215"/>
      <c r="F527" s="215"/>
      <c r="G527" s="215"/>
      <c r="H527" s="216"/>
      <c r="I527" s="217"/>
    </row>
    <row r="528" spans="1:9" ht="13.5" thickBot="1" x14ac:dyDescent="0.25">
      <c r="A528" s="214" t="s">
        <v>997</v>
      </c>
      <c r="B528" s="215"/>
      <c r="C528" s="215"/>
      <c r="D528" s="215"/>
      <c r="E528" s="215"/>
      <c r="F528" s="215"/>
      <c r="G528" s="215"/>
      <c r="H528" s="216"/>
      <c r="I528" s="217">
        <f>I526/12</f>
        <v>0</v>
      </c>
    </row>
    <row r="529" spans="1:9" ht="13.5" thickBot="1" x14ac:dyDescent="0.25">
      <c r="A529" s="214"/>
      <c r="B529" s="215"/>
      <c r="C529" s="215"/>
      <c r="D529" s="215"/>
      <c r="E529" s="215"/>
      <c r="F529" s="215"/>
      <c r="G529" s="215"/>
      <c r="H529" s="216"/>
      <c r="I529" s="217"/>
    </row>
    <row r="530" spans="1:9" x14ac:dyDescent="0.2">
      <c r="A530" s="57"/>
      <c r="B530" s="57"/>
      <c r="C530" s="57"/>
      <c r="D530" s="57"/>
      <c r="E530" s="58"/>
      <c r="F530" s="58"/>
      <c r="G530" s="58"/>
      <c r="H530" s="59"/>
      <c r="I530" s="77"/>
    </row>
    <row r="531" spans="1:9" x14ac:dyDescent="0.2">
      <c r="I531" s="15"/>
    </row>
    <row r="532" spans="1:9" x14ac:dyDescent="0.2">
      <c r="I532" s="15"/>
    </row>
    <row r="533" spans="1:9" x14ac:dyDescent="0.2">
      <c r="I533" s="15"/>
    </row>
    <row r="534" spans="1:9" x14ac:dyDescent="0.2">
      <c r="E534" s="1"/>
      <c r="F534" s="1"/>
      <c r="G534" s="1"/>
      <c r="H534" s="1"/>
      <c r="I534" s="15"/>
    </row>
    <row r="535" spans="1:9" x14ac:dyDescent="0.2">
      <c r="E535" s="1"/>
      <c r="F535" s="1"/>
      <c r="G535" s="1"/>
      <c r="H535" s="1"/>
      <c r="I535" s="15"/>
    </row>
    <row r="536" spans="1:9" x14ac:dyDescent="0.2">
      <c r="E536" s="1"/>
      <c r="F536" s="1"/>
      <c r="G536" s="1"/>
      <c r="H536" s="1"/>
      <c r="I536" s="15"/>
    </row>
    <row r="537" spans="1:9" x14ac:dyDescent="0.2">
      <c r="E537" s="1"/>
      <c r="F537" s="1"/>
      <c r="G537" s="1"/>
      <c r="H537" s="1"/>
      <c r="I537" s="15"/>
    </row>
    <row r="538" spans="1:9" x14ac:dyDescent="0.2">
      <c r="E538" s="1"/>
      <c r="F538" s="1"/>
      <c r="G538" s="1"/>
      <c r="H538" s="1"/>
      <c r="I538" s="15"/>
    </row>
    <row r="539" spans="1:9" x14ac:dyDescent="0.2">
      <c r="E539" s="1"/>
      <c r="F539" s="1"/>
      <c r="G539" s="1"/>
      <c r="H539" s="1"/>
      <c r="I539" s="15"/>
    </row>
    <row r="540" spans="1:9" x14ac:dyDescent="0.2">
      <c r="E540" s="1"/>
      <c r="F540" s="1"/>
      <c r="G540" s="1"/>
      <c r="H540" s="1"/>
      <c r="I540" s="15"/>
    </row>
    <row r="541" spans="1:9" x14ac:dyDescent="0.2">
      <c r="E541" s="1"/>
      <c r="F541" s="1"/>
      <c r="G541" s="1"/>
      <c r="H541" s="1"/>
      <c r="I541" s="15"/>
    </row>
    <row r="542" spans="1:9" x14ac:dyDescent="0.2">
      <c r="E542" s="1"/>
      <c r="F542" s="1"/>
      <c r="G542" s="1"/>
      <c r="H542" s="1"/>
      <c r="I542" s="15"/>
    </row>
    <row r="543" spans="1:9" x14ac:dyDescent="0.2">
      <c r="E543" s="1"/>
      <c r="F543" s="1"/>
      <c r="G543" s="1"/>
      <c r="H543" s="1"/>
      <c r="I543" s="15"/>
    </row>
    <row r="544" spans="1:9" x14ac:dyDescent="0.2">
      <c r="E544" s="1"/>
      <c r="F544" s="1"/>
      <c r="G544" s="1"/>
      <c r="H544" s="1"/>
      <c r="I544" s="15"/>
    </row>
    <row r="545" spans="5:9" x14ac:dyDescent="0.2">
      <c r="E545" s="1"/>
      <c r="F545" s="1"/>
      <c r="G545" s="1"/>
      <c r="H545" s="1"/>
      <c r="I545" s="15"/>
    </row>
    <row r="546" spans="5:9" x14ac:dyDescent="0.2">
      <c r="E546" s="1"/>
      <c r="F546" s="1"/>
      <c r="G546" s="1"/>
      <c r="H546" s="1"/>
      <c r="I546" s="15"/>
    </row>
    <row r="547" spans="5:9" x14ac:dyDescent="0.2">
      <c r="E547" s="1"/>
      <c r="F547" s="1"/>
      <c r="G547" s="1"/>
      <c r="H547" s="1"/>
      <c r="I547" s="15"/>
    </row>
    <row r="548" spans="5:9" x14ac:dyDescent="0.2">
      <c r="E548" s="1"/>
      <c r="F548" s="1"/>
      <c r="G548" s="1"/>
      <c r="H548" s="1"/>
      <c r="I548" s="15"/>
    </row>
    <row r="549" spans="5:9" x14ac:dyDescent="0.2">
      <c r="E549" s="1"/>
      <c r="F549" s="1"/>
      <c r="G549" s="1"/>
      <c r="H549" s="1"/>
      <c r="I549" s="15"/>
    </row>
    <row r="550" spans="5:9" x14ac:dyDescent="0.2">
      <c r="E550" s="1"/>
      <c r="F550" s="1"/>
      <c r="G550" s="1"/>
      <c r="H550" s="1"/>
      <c r="I550" s="15"/>
    </row>
    <row r="551" spans="5:9" x14ac:dyDescent="0.2">
      <c r="E551" s="1"/>
      <c r="F551" s="1"/>
      <c r="G551" s="1"/>
      <c r="H551" s="1"/>
      <c r="I551" s="15"/>
    </row>
    <row r="552" spans="5:9" x14ac:dyDescent="0.2">
      <c r="E552" s="1"/>
      <c r="F552" s="1"/>
      <c r="G552" s="1"/>
      <c r="H552" s="1"/>
      <c r="I552" s="15"/>
    </row>
    <row r="553" spans="5:9" x14ac:dyDescent="0.2">
      <c r="E553" s="1"/>
      <c r="F553" s="1"/>
      <c r="G553" s="1"/>
      <c r="H553" s="1"/>
      <c r="I553" s="15"/>
    </row>
    <row r="554" spans="5:9" x14ac:dyDescent="0.2">
      <c r="E554" s="1"/>
      <c r="F554" s="1"/>
      <c r="G554" s="1"/>
      <c r="H554" s="1"/>
      <c r="I554" s="15"/>
    </row>
    <row r="555" spans="5:9" x14ac:dyDescent="0.2">
      <c r="E555" s="1"/>
      <c r="F555" s="1"/>
      <c r="G555" s="1"/>
      <c r="H555" s="1"/>
      <c r="I555" s="15"/>
    </row>
    <row r="556" spans="5:9" x14ac:dyDescent="0.2">
      <c r="E556" s="1"/>
      <c r="F556" s="1"/>
      <c r="G556" s="1"/>
      <c r="H556" s="1"/>
      <c r="I556" s="15"/>
    </row>
    <row r="557" spans="5:9" x14ac:dyDescent="0.2">
      <c r="E557" s="1"/>
      <c r="F557" s="1"/>
      <c r="G557" s="1"/>
      <c r="H557" s="1"/>
      <c r="I557" s="15"/>
    </row>
    <row r="558" spans="5:9" x14ac:dyDescent="0.2">
      <c r="E558" s="1"/>
      <c r="F558" s="1"/>
      <c r="G558" s="1"/>
      <c r="H558" s="1"/>
      <c r="I558" s="15"/>
    </row>
    <row r="559" spans="5:9" x14ac:dyDescent="0.2">
      <c r="E559" s="1"/>
      <c r="F559" s="1"/>
      <c r="G559" s="1"/>
      <c r="H559" s="1"/>
      <c r="I559" s="15"/>
    </row>
    <row r="560" spans="5:9" x14ac:dyDescent="0.2">
      <c r="E560" s="1"/>
      <c r="F560" s="1"/>
      <c r="G560" s="1"/>
      <c r="H560" s="1"/>
      <c r="I560" s="15"/>
    </row>
    <row r="561" spans="5:9" x14ac:dyDescent="0.2">
      <c r="E561" s="1"/>
      <c r="F561" s="1"/>
      <c r="G561" s="1"/>
      <c r="H561" s="1"/>
      <c r="I561" s="15"/>
    </row>
    <row r="562" spans="5:9" x14ac:dyDescent="0.2">
      <c r="E562" s="1"/>
      <c r="F562" s="1"/>
      <c r="G562" s="1"/>
      <c r="H562" s="1"/>
      <c r="I562" s="15"/>
    </row>
    <row r="563" spans="5:9" x14ac:dyDescent="0.2">
      <c r="E563" s="1"/>
      <c r="F563" s="1"/>
      <c r="G563" s="1"/>
      <c r="H563" s="1"/>
      <c r="I563" s="15"/>
    </row>
    <row r="564" spans="5:9" x14ac:dyDescent="0.2">
      <c r="E564" s="1"/>
      <c r="F564" s="1"/>
      <c r="G564" s="1"/>
      <c r="H564" s="1"/>
      <c r="I564" s="15"/>
    </row>
    <row r="565" spans="5:9" x14ac:dyDescent="0.2">
      <c r="E565" s="1"/>
      <c r="F565" s="1"/>
      <c r="G565" s="1"/>
      <c r="H565" s="1"/>
      <c r="I565" s="15"/>
    </row>
    <row r="566" spans="5:9" x14ac:dyDescent="0.2">
      <c r="E566" s="1"/>
      <c r="F566" s="1"/>
      <c r="G566" s="1"/>
      <c r="H566" s="1"/>
      <c r="I566" s="15"/>
    </row>
    <row r="567" spans="5:9" x14ac:dyDescent="0.2">
      <c r="E567" s="1"/>
      <c r="F567" s="1"/>
      <c r="G567" s="1"/>
      <c r="H567" s="1"/>
      <c r="I567" s="15"/>
    </row>
    <row r="568" spans="5:9" x14ac:dyDescent="0.2">
      <c r="E568" s="1"/>
      <c r="F568" s="1"/>
      <c r="G568" s="1"/>
      <c r="H568" s="1"/>
      <c r="I568" s="15"/>
    </row>
    <row r="569" spans="5:9" x14ac:dyDescent="0.2">
      <c r="E569" s="1"/>
      <c r="F569" s="1"/>
      <c r="G569" s="1"/>
      <c r="H569" s="1"/>
      <c r="I569" s="15"/>
    </row>
    <row r="570" spans="5:9" x14ac:dyDescent="0.2">
      <c r="E570" s="1"/>
      <c r="F570" s="1"/>
      <c r="G570" s="1"/>
      <c r="H570" s="1"/>
      <c r="I570" s="15"/>
    </row>
    <row r="571" spans="5:9" x14ac:dyDescent="0.2">
      <c r="E571" s="1"/>
      <c r="F571" s="1"/>
      <c r="G571" s="1"/>
      <c r="H571" s="1"/>
      <c r="I571" s="15"/>
    </row>
    <row r="572" spans="5:9" x14ac:dyDescent="0.2">
      <c r="E572" s="1"/>
      <c r="F572" s="1"/>
      <c r="G572" s="1"/>
      <c r="H572" s="1"/>
      <c r="I572" s="15"/>
    </row>
    <row r="573" spans="5:9" x14ac:dyDescent="0.2">
      <c r="E573" s="1"/>
      <c r="F573" s="1"/>
      <c r="G573" s="1"/>
      <c r="H573" s="1"/>
      <c r="I573" s="15"/>
    </row>
    <row r="574" spans="5:9" x14ac:dyDescent="0.2">
      <c r="E574" s="1"/>
      <c r="F574" s="1"/>
      <c r="G574" s="1"/>
      <c r="H574" s="1"/>
      <c r="I574" s="15"/>
    </row>
    <row r="575" spans="5:9" x14ac:dyDescent="0.2">
      <c r="E575" s="1"/>
      <c r="F575" s="1"/>
      <c r="G575" s="1"/>
      <c r="H575" s="1"/>
      <c r="I575" s="15"/>
    </row>
    <row r="576" spans="5:9" x14ac:dyDescent="0.2">
      <c r="E576" s="1"/>
      <c r="F576" s="1"/>
      <c r="G576" s="1"/>
      <c r="H576" s="1"/>
      <c r="I576" s="15"/>
    </row>
    <row r="577" spans="5:9" x14ac:dyDescent="0.2">
      <c r="E577" s="1"/>
      <c r="F577" s="1"/>
      <c r="G577" s="1"/>
      <c r="H577" s="1"/>
      <c r="I577" s="15"/>
    </row>
    <row r="578" spans="5:9" x14ac:dyDescent="0.2">
      <c r="E578" s="1"/>
      <c r="F578" s="1"/>
      <c r="G578" s="1"/>
      <c r="H578" s="1"/>
      <c r="I578" s="15"/>
    </row>
    <row r="579" spans="5:9" x14ac:dyDescent="0.2">
      <c r="E579" s="1"/>
      <c r="F579" s="1"/>
      <c r="G579" s="1"/>
      <c r="H579" s="1"/>
      <c r="I579" s="15"/>
    </row>
    <row r="580" spans="5:9" x14ac:dyDescent="0.2">
      <c r="E580" s="1"/>
      <c r="F580" s="1"/>
      <c r="G580" s="1"/>
      <c r="H580" s="1"/>
      <c r="I580" s="15"/>
    </row>
    <row r="581" spans="5:9" x14ac:dyDescent="0.2">
      <c r="E581" s="1"/>
      <c r="F581" s="1"/>
      <c r="G581" s="1"/>
      <c r="H581" s="1"/>
      <c r="I581" s="15"/>
    </row>
    <row r="582" spans="5:9" x14ac:dyDescent="0.2">
      <c r="E582" s="1"/>
      <c r="F582" s="1"/>
      <c r="G582" s="1"/>
      <c r="H582" s="1"/>
      <c r="I582" s="15"/>
    </row>
    <row r="583" spans="5:9" x14ac:dyDescent="0.2">
      <c r="E583" s="1"/>
      <c r="F583" s="1"/>
      <c r="G583" s="1"/>
      <c r="H583" s="1"/>
      <c r="I583" s="15"/>
    </row>
    <row r="584" spans="5:9" x14ac:dyDescent="0.2">
      <c r="E584" s="1"/>
      <c r="F584" s="1"/>
      <c r="G584" s="1"/>
      <c r="H584" s="1"/>
      <c r="I584" s="15"/>
    </row>
    <row r="585" spans="5:9" x14ac:dyDescent="0.2">
      <c r="E585" s="1"/>
      <c r="F585" s="1"/>
      <c r="G585" s="1"/>
      <c r="H585" s="1"/>
      <c r="I585" s="15"/>
    </row>
    <row r="586" spans="5:9" x14ac:dyDescent="0.2">
      <c r="E586" s="1"/>
      <c r="F586" s="1"/>
      <c r="G586" s="1"/>
      <c r="H586" s="1"/>
      <c r="I586" s="15"/>
    </row>
    <row r="587" spans="5:9" x14ac:dyDescent="0.2">
      <c r="E587" s="1"/>
      <c r="F587" s="1"/>
      <c r="G587" s="1"/>
      <c r="H587" s="1"/>
      <c r="I587" s="15"/>
    </row>
    <row r="588" spans="5:9" x14ac:dyDescent="0.2">
      <c r="E588" s="1"/>
      <c r="F588" s="1"/>
      <c r="G588" s="1"/>
      <c r="H588" s="1"/>
      <c r="I588" s="15"/>
    </row>
    <row r="589" spans="5:9" x14ac:dyDescent="0.2">
      <c r="E589" s="1"/>
      <c r="F589" s="1"/>
      <c r="G589" s="1"/>
      <c r="H589" s="1"/>
      <c r="I589" s="15"/>
    </row>
    <row r="590" spans="5:9" x14ac:dyDescent="0.2">
      <c r="E590" s="1"/>
      <c r="F590" s="1"/>
      <c r="G590" s="1"/>
      <c r="H590" s="1"/>
      <c r="I590" s="15"/>
    </row>
    <row r="591" spans="5:9" x14ac:dyDescent="0.2">
      <c r="E591" s="1"/>
      <c r="F591" s="1"/>
      <c r="G591" s="1"/>
      <c r="H591" s="1"/>
      <c r="I591" s="15"/>
    </row>
    <row r="592" spans="5:9" x14ac:dyDescent="0.2">
      <c r="E592" s="1"/>
      <c r="F592" s="1"/>
      <c r="G592" s="1"/>
      <c r="H592" s="1"/>
      <c r="I592" s="15"/>
    </row>
    <row r="593" spans="5:9" x14ac:dyDescent="0.2">
      <c r="E593" s="1"/>
      <c r="F593" s="1"/>
      <c r="G593" s="1"/>
      <c r="H593" s="1"/>
      <c r="I593" s="15"/>
    </row>
    <row r="594" spans="5:9" x14ac:dyDescent="0.2">
      <c r="E594" s="1"/>
      <c r="F594" s="1"/>
      <c r="G594" s="1"/>
      <c r="H594" s="1"/>
      <c r="I594" s="15"/>
    </row>
    <row r="595" spans="5:9" x14ac:dyDescent="0.2">
      <c r="E595" s="1"/>
      <c r="F595" s="1"/>
      <c r="G595" s="1"/>
      <c r="H595" s="1"/>
      <c r="I595" s="15"/>
    </row>
    <row r="596" spans="5:9" x14ac:dyDescent="0.2">
      <c r="E596" s="1"/>
      <c r="F596" s="1"/>
      <c r="G596" s="1"/>
      <c r="H596" s="1"/>
      <c r="I596" s="15"/>
    </row>
    <row r="597" spans="5:9" x14ac:dyDescent="0.2">
      <c r="E597" s="1"/>
      <c r="F597" s="1"/>
      <c r="G597" s="1"/>
      <c r="H597" s="1"/>
      <c r="I597" s="15"/>
    </row>
    <row r="598" spans="5:9" x14ac:dyDescent="0.2">
      <c r="E598" s="1"/>
      <c r="F598" s="1"/>
      <c r="G598" s="1"/>
      <c r="H598" s="1"/>
      <c r="I598" s="15"/>
    </row>
    <row r="599" spans="5:9" x14ac:dyDescent="0.2">
      <c r="E599" s="1"/>
      <c r="F599" s="1"/>
      <c r="G599" s="1"/>
      <c r="H599" s="1"/>
      <c r="I599" s="15"/>
    </row>
    <row r="600" spans="5:9" x14ac:dyDescent="0.2">
      <c r="E600" s="1"/>
      <c r="F600" s="1"/>
      <c r="G600" s="1"/>
      <c r="H600" s="1"/>
      <c r="I600" s="15"/>
    </row>
    <row r="601" spans="5:9" x14ac:dyDescent="0.2">
      <c r="E601" s="1"/>
      <c r="F601" s="1"/>
      <c r="G601" s="1"/>
      <c r="H601" s="1"/>
      <c r="I601" s="15"/>
    </row>
    <row r="602" spans="5:9" x14ac:dyDescent="0.2">
      <c r="E602" s="1"/>
      <c r="F602" s="1"/>
      <c r="G602" s="1"/>
      <c r="H602" s="1"/>
      <c r="I602" s="15"/>
    </row>
    <row r="603" spans="5:9" x14ac:dyDescent="0.2">
      <c r="E603" s="1"/>
      <c r="F603" s="1"/>
      <c r="G603" s="1"/>
      <c r="H603" s="1"/>
      <c r="I603" s="15"/>
    </row>
    <row r="604" spans="5:9" x14ac:dyDescent="0.2">
      <c r="E604" s="1"/>
      <c r="F604" s="1"/>
      <c r="G604" s="1"/>
      <c r="H604" s="1"/>
      <c r="I604" s="15"/>
    </row>
    <row r="605" spans="5:9" x14ac:dyDescent="0.2">
      <c r="E605" s="1"/>
      <c r="F605" s="1"/>
      <c r="G605" s="1"/>
      <c r="H605" s="1"/>
      <c r="I605" s="15"/>
    </row>
    <row r="606" spans="5:9" x14ac:dyDescent="0.2">
      <c r="E606" s="1"/>
      <c r="F606" s="1"/>
      <c r="G606" s="1"/>
      <c r="H606" s="1"/>
      <c r="I606" s="15"/>
    </row>
    <row r="607" spans="5:9" x14ac:dyDescent="0.2">
      <c r="E607" s="1"/>
      <c r="F607" s="1"/>
      <c r="G607" s="1"/>
      <c r="H607" s="1"/>
      <c r="I607" s="15"/>
    </row>
    <row r="608" spans="5:9" x14ac:dyDescent="0.2">
      <c r="E608" s="1"/>
      <c r="F608" s="1"/>
      <c r="G608" s="1"/>
      <c r="H608" s="1"/>
      <c r="I608" s="15"/>
    </row>
    <row r="609" spans="5:9" x14ac:dyDescent="0.2">
      <c r="E609" s="1"/>
      <c r="F609" s="1"/>
      <c r="G609" s="1"/>
      <c r="H609" s="1"/>
      <c r="I609" s="15"/>
    </row>
    <row r="610" spans="5:9" x14ac:dyDescent="0.2">
      <c r="E610" s="1"/>
      <c r="F610" s="1"/>
      <c r="G610" s="1"/>
      <c r="H610" s="1"/>
      <c r="I610" s="15"/>
    </row>
    <row r="611" spans="5:9" x14ac:dyDescent="0.2">
      <c r="E611" s="1"/>
      <c r="F611" s="1"/>
      <c r="G611" s="1"/>
      <c r="H611" s="1"/>
      <c r="I611" s="15"/>
    </row>
    <row r="612" spans="5:9" x14ac:dyDescent="0.2">
      <c r="E612" s="1"/>
      <c r="F612" s="1"/>
      <c r="G612" s="1"/>
      <c r="H612" s="1"/>
      <c r="I612" s="15"/>
    </row>
    <row r="613" spans="5:9" x14ac:dyDescent="0.2">
      <c r="E613" s="1"/>
      <c r="F613" s="1"/>
      <c r="G613" s="1"/>
      <c r="H613" s="1"/>
      <c r="I613" s="15"/>
    </row>
    <row r="614" spans="5:9" x14ac:dyDescent="0.2">
      <c r="E614" s="1"/>
      <c r="F614" s="1"/>
      <c r="G614" s="1"/>
      <c r="H614" s="1"/>
      <c r="I614" s="15"/>
    </row>
    <row r="615" spans="5:9" x14ac:dyDescent="0.2">
      <c r="E615" s="1"/>
      <c r="F615" s="1"/>
      <c r="G615" s="1"/>
      <c r="H615" s="1"/>
      <c r="I615" s="15"/>
    </row>
    <row r="616" spans="5:9" x14ac:dyDescent="0.2">
      <c r="E616" s="1"/>
      <c r="F616" s="1"/>
      <c r="G616" s="1"/>
      <c r="H616" s="1"/>
      <c r="I616" s="15"/>
    </row>
    <row r="617" spans="5:9" x14ac:dyDescent="0.2">
      <c r="E617" s="1"/>
      <c r="F617" s="1"/>
      <c r="G617" s="1"/>
      <c r="H617" s="1"/>
      <c r="I617" s="15"/>
    </row>
    <row r="618" spans="5:9" x14ac:dyDescent="0.2">
      <c r="E618" s="1"/>
      <c r="F618" s="1"/>
      <c r="G618" s="1"/>
      <c r="H618" s="1"/>
      <c r="I618" s="15"/>
    </row>
    <row r="619" spans="5:9" x14ac:dyDescent="0.2">
      <c r="E619" s="1"/>
      <c r="F619" s="1"/>
      <c r="G619" s="1"/>
      <c r="H619" s="1"/>
      <c r="I619" s="15"/>
    </row>
    <row r="620" spans="5:9" x14ac:dyDescent="0.2">
      <c r="E620" s="1"/>
      <c r="F620" s="1"/>
      <c r="G620" s="1"/>
      <c r="H620" s="1"/>
      <c r="I620" s="15"/>
    </row>
    <row r="621" spans="5:9" x14ac:dyDescent="0.2">
      <c r="E621" s="1"/>
      <c r="F621" s="1"/>
      <c r="G621" s="1"/>
      <c r="H621" s="1"/>
      <c r="I621" s="15"/>
    </row>
    <row r="622" spans="5:9" x14ac:dyDescent="0.2">
      <c r="E622" s="1"/>
      <c r="F622" s="1"/>
      <c r="G622" s="1"/>
      <c r="H622" s="1"/>
      <c r="I622" s="15"/>
    </row>
    <row r="623" spans="5:9" x14ac:dyDescent="0.2">
      <c r="E623" s="1"/>
      <c r="F623" s="1"/>
      <c r="G623" s="1"/>
      <c r="H623" s="1"/>
      <c r="I623" s="15"/>
    </row>
    <row r="624" spans="5:9" x14ac:dyDescent="0.2">
      <c r="E624" s="1"/>
      <c r="F624" s="1"/>
      <c r="G624" s="1"/>
      <c r="H624" s="1"/>
      <c r="I624" s="15"/>
    </row>
    <row r="625" spans="5:9" x14ac:dyDescent="0.2">
      <c r="E625" s="1"/>
      <c r="F625" s="1"/>
      <c r="G625" s="1"/>
      <c r="H625" s="1"/>
      <c r="I625" s="15"/>
    </row>
    <row r="626" spans="5:9" x14ac:dyDescent="0.2">
      <c r="E626" s="1"/>
      <c r="F626" s="1"/>
      <c r="G626" s="1"/>
      <c r="H626" s="1"/>
      <c r="I626" s="15"/>
    </row>
    <row r="627" spans="5:9" x14ac:dyDescent="0.2">
      <c r="E627" s="1"/>
      <c r="F627" s="1"/>
      <c r="G627" s="1"/>
      <c r="H627" s="1"/>
      <c r="I627" s="15"/>
    </row>
    <row r="628" spans="5:9" x14ac:dyDescent="0.2">
      <c r="E628" s="1"/>
      <c r="F628" s="1"/>
      <c r="G628" s="1"/>
      <c r="H628" s="1"/>
      <c r="I628" s="15"/>
    </row>
    <row r="629" spans="5:9" x14ac:dyDescent="0.2">
      <c r="E629" s="1"/>
      <c r="F629" s="1"/>
      <c r="G629" s="1"/>
      <c r="H629" s="1"/>
      <c r="I629" s="15"/>
    </row>
    <row r="630" spans="5:9" x14ac:dyDescent="0.2">
      <c r="E630" s="1"/>
      <c r="F630" s="1"/>
      <c r="G630" s="1"/>
      <c r="H630" s="1"/>
      <c r="I630" s="15"/>
    </row>
    <row r="631" spans="5:9" x14ac:dyDescent="0.2">
      <c r="E631" s="1"/>
      <c r="F631" s="1"/>
      <c r="G631" s="1"/>
      <c r="H631" s="1"/>
      <c r="I631" s="15"/>
    </row>
    <row r="632" spans="5:9" x14ac:dyDescent="0.2">
      <c r="E632" s="1"/>
      <c r="F632" s="1"/>
      <c r="G632" s="1"/>
      <c r="H632" s="1"/>
      <c r="I632" s="15"/>
    </row>
    <row r="633" spans="5:9" x14ac:dyDescent="0.2">
      <c r="E633" s="1"/>
      <c r="F633" s="1"/>
      <c r="G633" s="1"/>
      <c r="H633" s="1"/>
      <c r="I633" s="15"/>
    </row>
    <row r="634" spans="5:9" x14ac:dyDescent="0.2">
      <c r="E634" s="1"/>
      <c r="F634" s="1"/>
      <c r="G634" s="1"/>
      <c r="H634" s="1"/>
      <c r="I634" s="15"/>
    </row>
    <row r="635" spans="5:9" x14ac:dyDescent="0.2">
      <c r="E635" s="1"/>
      <c r="F635" s="1"/>
      <c r="G635" s="1"/>
      <c r="H635" s="1"/>
      <c r="I635" s="15"/>
    </row>
    <row r="636" spans="5:9" x14ac:dyDescent="0.2">
      <c r="E636" s="1"/>
      <c r="F636" s="1"/>
      <c r="G636" s="1"/>
      <c r="H636" s="1"/>
      <c r="I636" s="15"/>
    </row>
    <row r="637" spans="5:9" x14ac:dyDescent="0.2">
      <c r="E637" s="1"/>
      <c r="F637" s="1"/>
      <c r="G637" s="1"/>
      <c r="H637" s="1"/>
      <c r="I637" s="15"/>
    </row>
    <row r="638" spans="5:9" x14ac:dyDescent="0.2">
      <c r="E638" s="1"/>
      <c r="F638" s="1"/>
      <c r="G638" s="1"/>
      <c r="H638" s="1"/>
      <c r="I638" s="15"/>
    </row>
    <row r="639" spans="5:9" x14ac:dyDescent="0.2">
      <c r="E639" s="1"/>
      <c r="F639" s="1"/>
      <c r="G639" s="1"/>
      <c r="H639" s="1"/>
      <c r="I639" s="15"/>
    </row>
    <row r="640" spans="5:9" x14ac:dyDescent="0.2">
      <c r="E640" s="1"/>
      <c r="F640" s="1"/>
      <c r="G640" s="1"/>
      <c r="H640" s="1"/>
      <c r="I640" s="15"/>
    </row>
    <row r="641" spans="5:9" x14ac:dyDescent="0.2">
      <c r="E641" s="1"/>
      <c r="F641" s="1"/>
      <c r="G641" s="1"/>
      <c r="H641" s="1"/>
      <c r="I641" s="15"/>
    </row>
    <row r="642" spans="5:9" x14ac:dyDescent="0.2">
      <c r="E642" s="1"/>
      <c r="F642" s="1"/>
      <c r="G642" s="1"/>
      <c r="H642" s="1"/>
      <c r="I642" s="15"/>
    </row>
    <row r="643" spans="5:9" x14ac:dyDescent="0.2">
      <c r="E643" s="1"/>
      <c r="F643" s="1"/>
      <c r="G643" s="1"/>
      <c r="H643" s="1"/>
      <c r="I643" s="15"/>
    </row>
    <row r="644" spans="5:9" x14ac:dyDescent="0.2">
      <c r="E644" s="1"/>
      <c r="F644" s="1"/>
      <c r="G644" s="1"/>
      <c r="H644" s="1"/>
      <c r="I644" s="15"/>
    </row>
    <row r="645" spans="5:9" x14ac:dyDescent="0.2">
      <c r="E645" s="1"/>
      <c r="F645" s="1"/>
      <c r="G645" s="1"/>
      <c r="H645" s="1"/>
      <c r="I645" s="15"/>
    </row>
    <row r="646" spans="5:9" x14ac:dyDescent="0.2">
      <c r="E646" s="1"/>
      <c r="F646" s="1"/>
      <c r="G646" s="1"/>
      <c r="H646" s="1"/>
      <c r="I646" s="15"/>
    </row>
    <row r="647" spans="5:9" x14ac:dyDescent="0.2">
      <c r="E647" s="1"/>
      <c r="F647" s="1"/>
      <c r="G647" s="1"/>
      <c r="H647" s="1"/>
      <c r="I647" s="15"/>
    </row>
    <row r="648" spans="5:9" x14ac:dyDescent="0.2">
      <c r="E648" s="1"/>
      <c r="F648" s="1"/>
      <c r="G648" s="1"/>
      <c r="H648" s="1"/>
      <c r="I648" s="15"/>
    </row>
    <row r="649" spans="5:9" x14ac:dyDescent="0.2">
      <c r="E649" s="1"/>
      <c r="F649" s="1"/>
      <c r="G649" s="1"/>
      <c r="H649" s="1"/>
      <c r="I649" s="15"/>
    </row>
    <row r="650" spans="5:9" x14ac:dyDescent="0.2">
      <c r="E650" s="1"/>
      <c r="F650" s="1"/>
      <c r="G650" s="1"/>
      <c r="H650" s="1"/>
      <c r="I650" s="15"/>
    </row>
    <row r="651" spans="5:9" x14ac:dyDescent="0.2">
      <c r="E651" s="1"/>
      <c r="F651" s="1"/>
      <c r="G651" s="1"/>
      <c r="H651" s="1"/>
      <c r="I651" s="15"/>
    </row>
    <row r="652" spans="5:9" x14ac:dyDescent="0.2">
      <c r="E652" s="1"/>
      <c r="F652" s="1"/>
      <c r="G652" s="1"/>
      <c r="H652" s="1"/>
      <c r="I652" s="15"/>
    </row>
    <row r="653" spans="5:9" x14ac:dyDescent="0.2">
      <c r="E653" s="1"/>
      <c r="F653" s="1"/>
      <c r="G653" s="1"/>
      <c r="H653" s="1"/>
      <c r="I653" s="15"/>
    </row>
    <row r="654" spans="5:9" x14ac:dyDescent="0.2">
      <c r="E654" s="1"/>
      <c r="F654" s="1"/>
      <c r="G654" s="1"/>
      <c r="H654" s="1"/>
      <c r="I654" s="15"/>
    </row>
    <row r="655" spans="5:9" x14ac:dyDescent="0.2">
      <c r="E655" s="1"/>
      <c r="F655" s="1"/>
      <c r="G655" s="1"/>
      <c r="H655" s="1"/>
      <c r="I655" s="15"/>
    </row>
    <row r="656" spans="5:9" x14ac:dyDescent="0.2">
      <c r="E656" s="1"/>
      <c r="F656" s="1"/>
      <c r="G656" s="1"/>
      <c r="H656" s="1"/>
      <c r="I656" s="15"/>
    </row>
    <row r="657" spans="5:9" x14ac:dyDescent="0.2">
      <c r="E657" s="1"/>
      <c r="F657" s="1"/>
      <c r="G657" s="1"/>
      <c r="H657" s="1"/>
      <c r="I657" s="15"/>
    </row>
    <row r="658" spans="5:9" x14ac:dyDescent="0.2">
      <c r="E658" s="1"/>
      <c r="F658" s="1"/>
      <c r="G658" s="1"/>
      <c r="H658" s="1"/>
      <c r="I658" s="15"/>
    </row>
    <row r="659" spans="5:9" x14ac:dyDescent="0.2">
      <c r="E659" s="1"/>
      <c r="F659" s="1"/>
      <c r="G659" s="1"/>
      <c r="H659" s="1"/>
      <c r="I659" s="15"/>
    </row>
    <row r="660" spans="5:9" x14ac:dyDescent="0.2">
      <c r="E660" s="1"/>
      <c r="F660" s="1"/>
      <c r="G660" s="1"/>
      <c r="H660" s="1"/>
      <c r="I660" s="15"/>
    </row>
    <row r="661" spans="5:9" x14ac:dyDescent="0.2">
      <c r="E661" s="1"/>
      <c r="F661" s="1"/>
      <c r="G661" s="1"/>
      <c r="H661" s="1"/>
      <c r="I661" s="15"/>
    </row>
    <row r="662" spans="5:9" x14ac:dyDescent="0.2">
      <c r="E662" s="1"/>
      <c r="F662" s="1"/>
      <c r="G662" s="1"/>
      <c r="H662" s="1"/>
      <c r="I662" s="15"/>
    </row>
    <row r="663" spans="5:9" x14ac:dyDescent="0.2">
      <c r="E663" s="1"/>
      <c r="F663" s="1"/>
      <c r="G663" s="1"/>
      <c r="H663" s="1"/>
      <c r="I663" s="15"/>
    </row>
    <row r="664" spans="5:9" x14ac:dyDescent="0.2">
      <c r="E664" s="1"/>
      <c r="F664" s="1"/>
      <c r="G664" s="1"/>
      <c r="H664" s="1"/>
      <c r="I664" s="15"/>
    </row>
    <row r="665" spans="5:9" x14ac:dyDescent="0.2">
      <c r="E665" s="1"/>
      <c r="F665" s="1"/>
      <c r="G665" s="1"/>
      <c r="H665" s="1"/>
      <c r="I665" s="15"/>
    </row>
    <row r="666" spans="5:9" x14ac:dyDescent="0.2">
      <c r="E666" s="1"/>
      <c r="F666" s="1"/>
      <c r="G666" s="1"/>
      <c r="H666" s="1"/>
      <c r="I666" s="15"/>
    </row>
    <row r="667" spans="5:9" x14ac:dyDescent="0.2">
      <c r="E667" s="1"/>
      <c r="F667" s="1"/>
      <c r="G667" s="1"/>
      <c r="H667" s="1"/>
      <c r="I667" s="15"/>
    </row>
    <row r="668" spans="5:9" x14ac:dyDescent="0.2">
      <c r="E668" s="1"/>
      <c r="F668" s="1"/>
      <c r="G668" s="1"/>
      <c r="H668" s="1"/>
      <c r="I668" s="15"/>
    </row>
    <row r="669" spans="5:9" x14ac:dyDescent="0.2">
      <c r="E669" s="1"/>
      <c r="F669" s="1"/>
      <c r="G669" s="1"/>
      <c r="H669" s="1"/>
      <c r="I669" s="15"/>
    </row>
    <row r="670" spans="5:9" x14ac:dyDescent="0.2">
      <c r="E670" s="1"/>
      <c r="F670" s="1"/>
      <c r="G670" s="1"/>
      <c r="H670" s="1"/>
      <c r="I670" s="15"/>
    </row>
    <row r="671" spans="5:9" x14ac:dyDescent="0.2">
      <c r="E671" s="1"/>
      <c r="F671" s="1"/>
      <c r="G671" s="1"/>
      <c r="H671" s="1"/>
      <c r="I671" s="15"/>
    </row>
    <row r="672" spans="5:9" x14ac:dyDescent="0.2">
      <c r="E672" s="1"/>
      <c r="F672" s="1"/>
      <c r="G672" s="1"/>
      <c r="H672" s="1"/>
      <c r="I672" s="15"/>
    </row>
    <row r="673" spans="5:9" x14ac:dyDescent="0.2">
      <c r="E673" s="1"/>
      <c r="F673" s="1"/>
      <c r="G673" s="1"/>
      <c r="H673" s="1"/>
      <c r="I673" s="15"/>
    </row>
    <row r="674" spans="5:9" x14ac:dyDescent="0.2">
      <c r="E674" s="1"/>
      <c r="F674" s="1"/>
      <c r="G674" s="1"/>
      <c r="H674" s="1"/>
      <c r="I674" s="15"/>
    </row>
    <row r="675" spans="5:9" x14ac:dyDescent="0.2">
      <c r="E675" s="1"/>
      <c r="F675" s="1"/>
      <c r="G675" s="1"/>
      <c r="H675" s="1"/>
      <c r="I675" s="15"/>
    </row>
    <row r="676" spans="5:9" x14ac:dyDescent="0.2">
      <c r="E676" s="1"/>
      <c r="F676" s="1"/>
      <c r="G676" s="1"/>
      <c r="H676" s="1"/>
      <c r="I676" s="15"/>
    </row>
    <row r="677" spans="5:9" x14ac:dyDescent="0.2">
      <c r="E677" s="1"/>
      <c r="F677" s="1"/>
      <c r="G677" s="1"/>
      <c r="H677" s="1"/>
      <c r="I677" s="15"/>
    </row>
    <row r="678" spans="5:9" x14ac:dyDescent="0.2">
      <c r="E678" s="1"/>
      <c r="F678" s="1"/>
      <c r="G678" s="1"/>
      <c r="H678" s="1"/>
      <c r="I678" s="15"/>
    </row>
    <row r="679" spans="5:9" x14ac:dyDescent="0.2">
      <c r="E679" s="1"/>
      <c r="F679" s="1"/>
      <c r="G679" s="1"/>
      <c r="H679" s="1"/>
      <c r="I679" s="15"/>
    </row>
    <row r="680" spans="5:9" x14ac:dyDescent="0.2">
      <c r="E680" s="1"/>
      <c r="F680" s="1"/>
      <c r="G680" s="1"/>
      <c r="H680" s="1"/>
      <c r="I680" s="15"/>
    </row>
    <row r="681" spans="5:9" x14ac:dyDescent="0.2">
      <c r="E681" s="1"/>
      <c r="F681" s="1"/>
      <c r="G681" s="1"/>
      <c r="H681" s="1"/>
      <c r="I681" s="15"/>
    </row>
    <row r="682" spans="5:9" x14ac:dyDescent="0.2">
      <c r="E682" s="1"/>
      <c r="F682" s="1"/>
      <c r="G682" s="1"/>
      <c r="H682" s="1"/>
      <c r="I682" s="15"/>
    </row>
    <row r="683" spans="5:9" x14ac:dyDescent="0.2">
      <c r="E683" s="1"/>
      <c r="F683" s="1"/>
      <c r="G683" s="1"/>
      <c r="H683" s="1"/>
      <c r="I683" s="15"/>
    </row>
    <row r="684" spans="5:9" x14ac:dyDescent="0.2">
      <c r="E684" s="1"/>
      <c r="F684" s="1"/>
      <c r="G684" s="1"/>
      <c r="H684" s="1"/>
      <c r="I684" s="15"/>
    </row>
    <row r="685" spans="5:9" x14ac:dyDescent="0.2">
      <c r="E685" s="1"/>
      <c r="F685" s="1"/>
      <c r="G685" s="1"/>
      <c r="H685" s="1"/>
      <c r="I685" s="15"/>
    </row>
    <row r="686" spans="5:9" x14ac:dyDescent="0.2">
      <c r="E686" s="1"/>
      <c r="F686" s="1"/>
      <c r="G686" s="1"/>
      <c r="H686" s="1"/>
      <c r="I686" s="15"/>
    </row>
    <row r="687" spans="5:9" x14ac:dyDescent="0.2">
      <c r="E687" s="1"/>
      <c r="F687" s="1"/>
      <c r="G687" s="1"/>
      <c r="H687" s="1"/>
      <c r="I687" s="15"/>
    </row>
    <row r="688" spans="5:9" x14ac:dyDescent="0.2">
      <c r="E688" s="1"/>
      <c r="F688" s="1"/>
      <c r="G688" s="1"/>
      <c r="H688" s="1"/>
      <c r="I688" s="15"/>
    </row>
    <row r="689" spans="5:9" x14ac:dyDescent="0.2">
      <c r="E689" s="1"/>
      <c r="F689" s="1"/>
      <c r="G689" s="1"/>
      <c r="H689" s="1"/>
      <c r="I689" s="15"/>
    </row>
    <row r="690" spans="5:9" x14ac:dyDescent="0.2">
      <c r="E690" s="1"/>
      <c r="F690" s="1"/>
      <c r="G690" s="1"/>
      <c r="H690" s="1"/>
      <c r="I690" s="15"/>
    </row>
    <row r="691" spans="5:9" x14ac:dyDescent="0.2">
      <c r="E691" s="1"/>
      <c r="F691" s="1"/>
      <c r="G691" s="1"/>
      <c r="H691" s="1"/>
      <c r="I691" s="15"/>
    </row>
    <row r="692" spans="5:9" x14ac:dyDescent="0.2">
      <c r="E692" s="1"/>
      <c r="F692" s="1"/>
      <c r="G692" s="1"/>
      <c r="H692" s="1"/>
      <c r="I692" s="15"/>
    </row>
    <row r="693" spans="5:9" x14ac:dyDescent="0.2">
      <c r="E693" s="1"/>
      <c r="F693" s="1"/>
      <c r="G693" s="1"/>
      <c r="H693" s="1"/>
      <c r="I693" s="15"/>
    </row>
    <row r="694" spans="5:9" x14ac:dyDescent="0.2">
      <c r="E694" s="1"/>
      <c r="F694" s="1"/>
      <c r="G694" s="1"/>
      <c r="H694" s="1"/>
      <c r="I694" s="15"/>
    </row>
    <row r="695" spans="5:9" x14ac:dyDescent="0.2">
      <c r="E695" s="1"/>
      <c r="F695" s="1"/>
      <c r="G695" s="1"/>
      <c r="H695" s="1"/>
      <c r="I695" s="15"/>
    </row>
    <row r="696" spans="5:9" x14ac:dyDescent="0.2">
      <c r="E696" s="1"/>
      <c r="F696" s="1"/>
      <c r="G696" s="1"/>
      <c r="H696" s="1"/>
      <c r="I696" s="15"/>
    </row>
    <row r="697" spans="5:9" x14ac:dyDescent="0.2">
      <c r="E697" s="1"/>
      <c r="F697" s="1"/>
      <c r="G697" s="1"/>
      <c r="H697" s="1"/>
      <c r="I697" s="15"/>
    </row>
    <row r="698" spans="5:9" x14ac:dyDescent="0.2">
      <c r="E698" s="1"/>
      <c r="F698" s="1"/>
      <c r="G698" s="1"/>
      <c r="H698" s="1"/>
      <c r="I698" s="15"/>
    </row>
    <row r="699" spans="5:9" x14ac:dyDescent="0.2">
      <c r="E699" s="1"/>
      <c r="F699" s="1"/>
      <c r="G699" s="1"/>
      <c r="H699" s="1"/>
      <c r="I699" s="15"/>
    </row>
    <row r="700" spans="5:9" x14ac:dyDescent="0.2">
      <c r="E700" s="1"/>
      <c r="F700" s="1"/>
      <c r="G700" s="1"/>
      <c r="H700" s="1"/>
      <c r="I700" s="15"/>
    </row>
    <row r="701" spans="5:9" x14ac:dyDescent="0.2">
      <c r="E701" s="1"/>
      <c r="F701" s="1"/>
      <c r="G701" s="1"/>
      <c r="H701" s="1"/>
      <c r="I701" s="15"/>
    </row>
    <row r="702" spans="5:9" x14ac:dyDescent="0.2">
      <c r="E702" s="1"/>
      <c r="F702" s="1"/>
      <c r="G702" s="1"/>
      <c r="H702" s="1"/>
      <c r="I702" s="15"/>
    </row>
    <row r="703" spans="5:9" x14ac:dyDescent="0.2">
      <c r="E703" s="1"/>
      <c r="F703" s="1"/>
      <c r="G703" s="1"/>
      <c r="H703" s="1"/>
      <c r="I703" s="15"/>
    </row>
    <row r="704" spans="5:9" x14ac:dyDescent="0.2">
      <c r="E704" s="1"/>
      <c r="F704" s="1"/>
      <c r="G704" s="1"/>
      <c r="H704" s="1"/>
      <c r="I704" s="15"/>
    </row>
    <row r="705" spans="5:9" x14ac:dyDescent="0.2">
      <c r="E705" s="1"/>
      <c r="F705" s="1"/>
      <c r="G705" s="1"/>
      <c r="H705" s="1"/>
      <c r="I705" s="15"/>
    </row>
    <row r="706" spans="5:9" x14ac:dyDescent="0.2">
      <c r="E706" s="1"/>
      <c r="F706" s="1"/>
      <c r="G706" s="1"/>
      <c r="H706" s="1"/>
      <c r="I706" s="15"/>
    </row>
    <row r="707" spans="5:9" x14ac:dyDescent="0.2">
      <c r="E707" s="1"/>
      <c r="F707" s="1"/>
      <c r="G707" s="1"/>
      <c r="H707" s="1"/>
      <c r="I707" s="15"/>
    </row>
    <row r="708" spans="5:9" x14ac:dyDescent="0.2">
      <c r="E708" s="1"/>
      <c r="F708" s="1"/>
      <c r="G708" s="1"/>
      <c r="H708" s="1"/>
      <c r="I708" s="15"/>
    </row>
    <row r="709" spans="5:9" x14ac:dyDescent="0.2">
      <c r="E709" s="1"/>
      <c r="F709" s="1"/>
      <c r="G709" s="1"/>
      <c r="H709" s="1"/>
      <c r="I709" s="15"/>
    </row>
    <row r="710" spans="5:9" x14ac:dyDescent="0.2">
      <c r="E710" s="1"/>
      <c r="F710" s="1"/>
      <c r="G710" s="1"/>
      <c r="H710" s="1"/>
      <c r="I710" s="15"/>
    </row>
    <row r="711" spans="5:9" x14ac:dyDescent="0.2">
      <c r="E711" s="1"/>
      <c r="F711" s="1"/>
      <c r="G711" s="1"/>
      <c r="H711" s="1"/>
      <c r="I711" s="15"/>
    </row>
    <row r="712" spans="5:9" x14ac:dyDescent="0.2">
      <c r="E712" s="1"/>
      <c r="F712" s="1"/>
      <c r="G712" s="1"/>
      <c r="H712" s="1"/>
      <c r="I712" s="15"/>
    </row>
    <row r="713" spans="5:9" x14ac:dyDescent="0.2">
      <c r="E713" s="1"/>
      <c r="F713" s="1"/>
      <c r="G713" s="1"/>
      <c r="H713" s="1"/>
      <c r="I713" s="15"/>
    </row>
    <row r="714" spans="5:9" x14ac:dyDescent="0.2">
      <c r="E714" s="1"/>
      <c r="F714" s="1"/>
      <c r="G714" s="1"/>
      <c r="H714" s="1"/>
      <c r="I714" s="15"/>
    </row>
    <row r="715" spans="5:9" x14ac:dyDescent="0.2">
      <c r="E715" s="1"/>
      <c r="F715" s="1"/>
      <c r="G715" s="1"/>
      <c r="H715" s="1"/>
      <c r="I715" s="15"/>
    </row>
    <row r="716" spans="5:9" x14ac:dyDescent="0.2">
      <c r="E716" s="1"/>
      <c r="F716" s="1"/>
      <c r="G716" s="1"/>
      <c r="H716" s="1"/>
      <c r="I716" s="15"/>
    </row>
    <row r="717" spans="5:9" x14ac:dyDescent="0.2">
      <c r="E717" s="1"/>
      <c r="F717" s="1"/>
      <c r="G717" s="1"/>
      <c r="H717" s="1"/>
      <c r="I717" s="15"/>
    </row>
    <row r="718" spans="5:9" x14ac:dyDescent="0.2">
      <c r="E718" s="1"/>
      <c r="F718" s="1"/>
      <c r="G718" s="1"/>
      <c r="H718" s="1"/>
      <c r="I718" s="15"/>
    </row>
    <row r="719" spans="5:9" x14ac:dyDescent="0.2">
      <c r="E719" s="1"/>
      <c r="F719" s="1"/>
      <c r="G719" s="1"/>
      <c r="H719" s="1"/>
      <c r="I719" s="15"/>
    </row>
    <row r="720" spans="5:9" x14ac:dyDescent="0.2">
      <c r="E720" s="1"/>
      <c r="F720" s="1"/>
      <c r="G720" s="1"/>
      <c r="H720" s="1"/>
      <c r="I720" s="15"/>
    </row>
    <row r="721" spans="5:9" x14ac:dyDescent="0.2">
      <c r="E721" s="1"/>
      <c r="F721" s="1"/>
      <c r="G721" s="1"/>
      <c r="H721" s="1"/>
      <c r="I721" s="15"/>
    </row>
    <row r="722" spans="5:9" x14ac:dyDescent="0.2">
      <c r="E722" s="1"/>
      <c r="F722" s="1"/>
      <c r="G722" s="1"/>
      <c r="H722" s="1"/>
      <c r="I722" s="15"/>
    </row>
    <row r="723" spans="5:9" x14ac:dyDescent="0.2">
      <c r="E723" s="1"/>
      <c r="F723" s="1"/>
      <c r="G723" s="1"/>
      <c r="H723" s="1"/>
      <c r="I723" s="15"/>
    </row>
    <row r="724" spans="5:9" x14ac:dyDescent="0.2">
      <c r="E724" s="1"/>
      <c r="F724" s="1"/>
      <c r="G724" s="1"/>
      <c r="H724" s="1"/>
      <c r="I724" s="15"/>
    </row>
    <row r="725" spans="5:9" x14ac:dyDescent="0.2">
      <c r="E725" s="1"/>
      <c r="F725" s="1"/>
      <c r="G725" s="1"/>
      <c r="H725" s="1"/>
      <c r="I725" s="15"/>
    </row>
    <row r="726" spans="5:9" x14ac:dyDescent="0.2">
      <c r="E726" s="1"/>
      <c r="F726" s="1"/>
      <c r="G726" s="1"/>
      <c r="H726" s="1"/>
      <c r="I726" s="15"/>
    </row>
    <row r="727" spans="5:9" x14ac:dyDescent="0.2">
      <c r="E727" s="1"/>
      <c r="F727" s="1"/>
      <c r="G727" s="1"/>
      <c r="H727" s="1"/>
      <c r="I727" s="15"/>
    </row>
    <row r="728" spans="5:9" x14ac:dyDescent="0.2">
      <c r="E728" s="1"/>
      <c r="F728" s="1"/>
      <c r="G728" s="1"/>
      <c r="H728" s="1"/>
      <c r="I728" s="15"/>
    </row>
    <row r="729" spans="5:9" x14ac:dyDescent="0.2">
      <c r="E729" s="1"/>
      <c r="F729" s="1"/>
      <c r="G729" s="1"/>
      <c r="H729" s="1"/>
      <c r="I729" s="15"/>
    </row>
    <row r="730" spans="5:9" x14ac:dyDescent="0.2">
      <c r="E730" s="1"/>
      <c r="F730" s="1"/>
      <c r="G730" s="1"/>
      <c r="H730" s="1"/>
      <c r="I730" s="15"/>
    </row>
    <row r="731" spans="5:9" x14ac:dyDescent="0.2">
      <c r="E731" s="1"/>
      <c r="F731" s="1"/>
      <c r="G731" s="1"/>
      <c r="H731" s="1"/>
      <c r="I731" s="15"/>
    </row>
    <row r="732" spans="5:9" x14ac:dyDescent="0.2">
      <c r="E732" s="1"/>
      <c r="F732" s="1"/>
      <c r="G732" s="1"/>
      <c r="H732" s="1"/>
      <c r="I732" s="15"/>
    </row>
    <row r="733" spans="5:9" x14ac:dyDescent="0.2">
      <c r="E733" s="1"/>
      <c r="F733" s="1"/>
      <c r="G733" s="1"/>
      <c r="H733" s="1"/>
      <c r="I733" s="15"/>
    </row>
    <row r="734" spans="5:9" x14ac:dyDescent="0.2">
      <c r="E734" s="1"/>
      <c r="F734" s="1"/>
      <c r="G734" s="1"/>
      <c r="H734" s="1"/>
      <c r="I734" s="15"/>
    </row>
    <row r="735" spans="5:9" x14ac:dyDescent="0.2">
      <c r="E735" s="1"/>
      <c r="F735" s="1"/>
      <c r="G735" s="1"/>
      <c r="H735" s="1"/>
      <c r="I735" s="15"/>
    </row>
    <row r="736" spans="5:9" x14ac:dyDescent="0.2">
      <c r="E736" s="1"/>
      <c r="F736" s="1"/>
      <c r="G736" s="1"/>
      <c r="H736" s="1"/>
      <c r="I736" s="15"/>
    </row>
    <row r="737" spans="5:9" x14ac:dyDescent="0.2">
      <c r="E737" s="1"/>
      <c r="F737" s="1"/>
      <c r="G737" s="1"/>
      <c r="H737" s="1"/>
      <c r="I737" s="15"/>
    </row>
    <row r="738" spans="5:9" x14ac:dyDescent="0.2">
      <c r="E738" s="1"/>
      <c r="F738" s="1"/>
      <c r="G738" s="1"/>
      <c r="H738" s="1"/>
      <c r="I738" s="15"/>
    </row>
    <row r="739" spans="5:9" x14ac:dyDescent="0.2">
      <c r="E739" s="1"/>
      <c r="F739" s="1"/>
      <c r="G739" s="1"/>
      <c r="H739" s="1"/>
      <c r="I739" s="15"/>
    </row>
    <row r="740" spans="5:9" x14ac:dyDescent="0.2">
      <c r="E740" s="1"/>
      <c r="F740" s="1"/>
      <c r="G740" s="1"/>
      <c r="H740" s="1"/>
      <c r="I740" s="15"/>
    </row>
    <row r="741" spans="5:9" x14ac:dyDescent="0.2">
      <c r="E741" s="1"/>
      <c r="F741" s="1"/>
      <c r="G741" s="1"/>
      <c r="H741" s="1"/>
      <c r="I741" s="15"/>
    </row>
    <row r="742" spans="5:9" x14ac:dyDescent="0.2">
      <c r="E742" s="1"/>
      <c r="F742" s="1"/>
      <c r="G742" s="1"/>
      <c r="H742" s="1"/>
      <c r="I742" s="15"/>
    </row>
    <row r="743" spans="5:9" x14ac:dyDescent="0.2">
      <c r="E743" s="1"/>
      <c r="F743" s="1"/>
      <c r="G743" s="1"/>
      <c r="H743" s="1"/>
      <c r="I743" s="15"/>
    </row>
    <row r="744" spans="5:9" x14ac:dyDescent="0.2">
      <c r="E744" s="1"/>
      <c r="F744" s="1"/>
      <c r="G744" s="1"/>
      <c r="H744" s="1"/>
      <c r="I744" s="15"/>
    </row>
    <row r="745" spans="5:9" x14ac:dyDescent="0.2">
      <c r="E745" s="1"/>
      <c r="F745" s="1"/>
      <c r="G745" s="1"/>
      <c r="H745" s="1"/>
      <c r="I745" s="15"/>
    </row>
    <row r="746" spans="5:9" x14ac:dyDescent="0.2">
      <c r="E746" s="1"/>
      <c r="F746" s="1"/>
      <c r="G746" s="1"/>
      <c r="H746" s="1"/>
      <c r="I746" s="15"/>
    </row>
    <row r="747" spans="5:9" x14ac:dyDescent="0.2">
      <c r="E747" s="1"/>
      <c r="F747" s="1"/>
      <c r="G747" s="1"/>
      <c r="H747" s="1"/>
      <c r="I747" s="15"/>
    </row>
    <row r="748" spans="5:9" x14ac:dyDescent="0.2">
      <c r="E748" s="1"/>
      <c r="F748" s="1"/>
      <c r="G748" s="1"/>
      <c r="H748" s="1"/>
      <c r="I748" s="15"/>
    </row>
    <row r="749" spans="5:9" x14ac:dyDescent="0.2">
      <c r="E749" s="1"/>
      <c r="F749" s="1"/>
      <c r="G749" s="1"/>
      <c r="H749" s="1"/>
      <c r="I749" s="15"/>
    </row>
    <row r="750" spans="5:9" x14ac:dyDescent="0.2">
      <c r="E750" s="1"/>
      <c r="F750" s="1"/>
      <c r="G750" s="1"/>
      <c r="H750" s="1"/>
      <c r="I750" s="15"/>
    </row>
    <row r="751" spans="5:9" x14ac:dyDescent="0.2">
      <c r="E751" s="1"/>
      <c r="F751" s="1"/>
      <c r="G751" s="1"/>
      <c r="H751" s="1"/>
      <c r="I751" s="15"/>
    </row>
    <row r="752" spans="5:9" x14ac:dyDescent="0.2">
      <c r="E752" s="1"/>
      <c r="F752" s="1"/>
      <c r="G752" s="1"/>
      <c r="H752" s="1"/>
      <c r="I752" s="15"/>
    </row>
    <row r="753" spans="5:9" x14ac:dyDescent="0.2">
      <c r="E753" s="1"/>
      <c r="F753" s="1"/>
      <c r="G753" s="1"/>
      <c r="H753" s="1"/>
      <c r="I753" s="15"/>
    </row>
    <row r="754" spans="5:9" x14ac:dyDescent="0.2">
      <c r="E754" s="1"/>
      <c r="F754" s="1"/>
      <c r="G754" s="1"/>
      <c r="H754" s="1"/>
      <c r="I754" s="15"/>
    </row>
    <row r="755" spans="5:9" x14ac:dyDescent="0.2">
      <c r="E755" s="1"/>
      <c r="F755" s="1"/>
      <c r="G755" s="1"/>
      <c r="H755" s="1"/>
      <c r="I755" s="15"/>
    </row>
    <row r="756" spans="5:9" x14ac:dyDescent="0.2">
      <c r="E756" s="1"/>
      <c r="F756" s="1"/>
      <c r="G756" s="1"/>
      <c r="H756" s="1"/>
      <c r="I756" s="15"/>
    </row>
    <row r="757" spans="5:9" x14ac:dyDescent="0.2">
      <c r="E757" s="1"/>
      <c r="F757" s="1"/>
      <c r="G757" s="1"/>
      <c r="H757" s="1"/>
      <c r="I757" s="15"/>
    </row>
    <row r="758" spans="5:9" x14ac:dyDescent="0.2">
      <c r="E758" s="1"/>
      <c r="F758" s="1"/>
      <c r="G758" s="1"/>
      <c r="H758" s="1"/>
      <c r="I758" s="15"/>
    </row>
    <row r="759" spans="5:9" x14ac:dyDescent="0.2">
      <c r="E759" s="1"/>
      <c r="F759" s="1"/>
      <c r="G759" s="1"/>
      <c r="H759" s="1"/>
      <c r="I759" s="15"/>
    </row>
    <row r="760" spans="5:9" x14ac:dyDescent="0.2">
      <c r="E760" s="1"/>
      <c r="F760" s="1"/>
      <c r="G760" s="1"/>
      <c r="H760" s="1"/>
      <c r="I760" s="15"/>
    </row>
    <row r="761" spans="5:9" x14ac:dyDescent="0.2">
      <c r="E761" s="1"/>
      <c r="F761" s="1"/>
      <c r="G761" s="1"/>
      <c r="H761" s="1"/>
      <c r="I761" s="15"/>
    </row>
    <row r="762" spans="5:9" x14ac:dyDescent="0.2">
      <c r="E762" s="1"/>
      <c r="F762" s="1"/>
      <c r="G762" s="1"/>
      <c r="H762" s="1"/>
      <c r="I762" s="15"/>
    </row>
    <row r="763" spans="5:9" x14ac:dyDescent="0.2">
      <c r="E763" s="1"/>
      <c r="F763" s="1"/>
      <c r="G763" s="1"/>
      <c r="H763" s="1"/>
      <c r="I763" s="15"/>
    </row>
    <row r="764" spans="5:9" x14ac:dyDescent="0.2">
      <c r="E764" s="1"/>
      <c r="F764" s="1"/>
      <c r="G764" s="1"/>
      <c r="H764" s="1"/>
      <c r="I764" s="15"/>
    </row>
    <row r="765" spans="5:9" x14ac:dyDescent="0.2">
      <c r="E765" s="1"/>
      <c r="F765" s="1"/>
      <c r="G765" s="1"/>
      <c r="H765" s="1"/>
      <c r="I765" s="15"/>
    </row>
    <row r="766" spans="5:9" x14ac:dyDescent="0.2">
      <c r="E766" s="1"/>
      <c r="F766" s="1"/>
      <c r="G766" s="1"/>
      <c r="H766" s="1"/>
      <c r="I766" s="15"/>
    </row>
    <row r="767" spans="5:9" x14ac:dyDescent="0.2">
      <c r="E767" s="1"/>
      <c r="F767" s="1"/>
      <c r="G767" s="1"/>
      <c r="H767" s="1"/>
      <c r="I767" s="15"/>
    </row>
    <row r="768" spans="5:9" x14ac:dyDescent="0.2">
      <c r="E768" s="1"/>
      <c r="F768" s="1"/>
      <c r="G768" s="1"/>
      <c r="H768" s="1"/>
      <c r="I768" s="15"/>
    </row>
    <row r="769" spans="5:9" x14ac:dyDescent="0.2">
      <c r="E769" s="1"/>
      <c r="F769" s="1"/>
      <c r="G769" s="1"/>
      <c r="H769" s="1"/>
      <c r="I769" s="15"/>
    </row>
    <row r="770" spans="5:9" x14ac:dyDescent="0.2">
      <c r="E770" s="1"/>
      <c r="F770" s="1"/>
      <c r="G770" s="1"/>
      <c r="H770" s="1"/>
      <c r="I770" s="15"/>
    </row>
    <row r="771" spans="5:9" x14ac:dyDescent="0.2">
      <c r="E771" s="1"/>
      <c r="F771" s="1"/>
      <c r="G771" s="1"/>
      <c r="H771" s="1"/>
      <c r="I771" s="15"/>
    </row>
    <row r="772" spans="5:9" x14ac:dyDescent="0.2">
      <c r="E772" s="1"/>
      <c r="F772" s="1"/>
      <c r="G772" s="1"/>
      <c r="H772" s="1"/>
      <c r="I772" s="15"/>
    </row>
    <row r="773" spans="5:9" x14ac:dyDescent="0.2">
      <c r="E773" s="1"/>
      <c r="F773" s="1"/>
      <c r="G773" s="1"/>
      <c r="H773" s="1"/>
      <c r="I773" s="15"/>
    </row>
    <row r="774" spans="5:9" x14ac:dyDescent="0.2">
      <c r="E774" s="1"/>
      <c r="F774" s="1"/>
      <c r="G774" s="1"/>
      <c r="H774" s="1"/>
      <c r="I774" s="15"/>
    </row>
    <row r="775" spans="5:9" x14ac:dyDescent="0.2">
      <c r="E775" s="1"/>
      <c r="F775" s="1"/>
      <c r="G775" s="1"/>
      <c r="H775" s="1"/>
      <c r="I775" s="15"/>
    </row>
    <row r="776" spans="5:9" x14ac:dyDescent="0.2">
      <c r="E776" s="1"/>
      <c r="F776" s="1"/>
      <c r="G776" s="1"/>
      <c r="H776" s="1"/>
      <c r="I776" s="15"/>
    </row>
    <row r="777" spans="5:9" x14ac:dyDescent="0.2">
      <c r="E777" s="1"/>
      <c r="F777" s="1"/>
      <c r="G777" s="1"/>
      <c r="H777" s="1"/>
      <c r="I777" s="15"/>
    </row>
    <row r="778" spans="5:9" x14ac:dyDescent="0.2">
      <c r="E778" s="1"/>
      <c r="F778" s="1"/>
      <c r="G778" s="1"/>
      <c r="H778" s="1"/>
      <c r="I778" s="15"/>
    </row>
    <row r="779" spans="5:9" x14ac:dyDescent="0.2">
      <c r="E779" s="1"/>
      <c r="F779" s="1"/>
      <c r="G779" s="1"/>
      <c r="H779" s="1"/>
      <c r="I779" s="15"/>
    </row>
    <row r="780" spans="5:9" x14ac:dyDescent="0.2">
      <c r="E780" s="1"/>
      <c r="F780" s="1"/>
      <c r="G780" s="1"/>
      <c r="H780" s="1"/>
      <c r="I780" s="15"/>
    </row>
    <row r="781" spans="5:9" x14ac:dyDescent="0.2">
      <c r="E781" s="1"/>
      <c r="F781" s="1"/>
      <c r="G781" s="1"/>
      <c r="H781" s="1"/>
      <c r="I781" s="15"/>
    </row>
    <row r="782" spans="5:9" x14ac:dyDescent="0.2">
      <c r="E782" s="1"/>
      <c r="F782" s="1"/>
      <c r="G782" s="1"/>
      <c r="H782" s="1"/>
      <c r="I782" s="15"/>
    </row>
    <row r="783" spans="5:9" x14ac:dyDescent="0.2">
      <c r="E783" s="1"/>
      <c r="F783" s="1"/>
      <c r="G783" s="1"/>
      <c r="H783" s="1"/>
      <c r="I783" s="15"/>
    </row>
    <row r="784" spans="5:9" x14ac:dyDescent="0.2">
      <c r="E784" s="1"/>
      <c r="F784" s="1"/>
      <c r="G784" s="1"/>
      <c r="H784" s="1"/>
      <c r="I784" s="15"/>
    </row>
    <row r="785" spans="5:9" x14ac:dyDescent="0.2">
      <c r="E785" s="1"/>
      <c r="F785" s="1"/>
      <c r="G785" s="1"/>
      <c r="H785" s="1"/>
      <c r="I785" s="15"/>
    </row>
    <row r="786" spans="5:9" x14ac:dyDescent="0.2">
      <c r="E786" s="1"/>
      <c r="F786" s="1"/>
      <c r="G786" s="1"/>
      <c r="H786" s="1"/>
      <c r="I786" s="15"/>
    </row>
    <row r="787" spans="5:9" x14ac:dyDescent="0.2">
      <c r="E787" s="1"/>
      <c r="F787" s="1"/>
      <c r="G787" s="1"/>
      <c r="H787" s="1"/>
      <c r="I787" s="15"/>
    </row>
    <row r="788" spans="5:9" x14ac:dyDescent="0.2">
      <c r="E788" s="1"/>
      <c r="F788" s="1"/>
      <c r="G788" s="1"/>
      <c r="H788" s="1"/>
      <c r="I788" s="15"/>
    </row>
    <row r="789" spans="5:9" x14ac:dyDescent="0.2">
      <c r="E789" s="1"/>
      <c r="F789" s="1"/>
      <c r="G789" s="1"/>
      <c r="H789" s="1"/>
      <c r="I789" s="15"/>
    </row>
    <row r="790" spans="5:9" x14ac:dyDescent="0.2">
      <c r="E790" s="1"/>
      <c r="F790" s="1"/>
      <c r="G790" s="1"/>
      <c r="H790" s="1"/>
      <c r="I790" s="15"/>
    </row>
    <row r="791" spans="5:9" x14ac:dyDescent="0.2">
      <c r="E791" s="1"/>
      <c r="F791" s="1"/>
      <c r="G791" s="1"/>
      <c r="H791" s="1"/>
      <c r="I791" s="15"/>
    </row>
    <row r="792" spans="5:9" x14ac:dyDescent="0.2">
      <c r="E792" s="1"/>
      <c r="F792" s="1"/>
      <c r="G792" s="1"/>
      <c r="H792" s="1"/>
      <c r="I792" s="15"/>
    </row>
    <row r="793" spans="5:9" x14ac:dyDescent="0.2">
      <c r="E793" s="1"/>
      <c r="F793" s="1"/>
      <c r="G793" s="1"/>
      <c r="H793" s="1"/>
      <c r="I793" s="15"/>
    </row>
    <row r="794" spans="5:9" x14ac:dyDescent="0.2">
      <c r="E794" s="1"/>
      <c r="F794" s="1"/>
      <c r="G794" s="1"/>
      <c r="H794" s="1"/>
      <c r="I794" s="15"/>
    </row>
    <row r="795" spans="5:9" x14ac:dyDescent="0.2">
      <c r="E795" s="1"/>
      <c r="F795" s="1"/>
      <c r="G795" s="1"/>
      <c r="H795" s="1"/>
      <c r="I795" s="15"/>
    </row>
    <row r="796" spans="5:9" x14ac:dyDescent="0.2">
      <c r="E796" s="1"/>
      <c r="F796" s="1"/>
      <c r="G796" s="1"/>
      <c r="H796" s="1"/>
      <c r="I796" s="15"/>
    </row>
    <row r="797" spans="5:9" x14ac:dyDescent="0.2">
      <c r="E797" s="1"/>
      <c r="F797" s="1"/>
      <c r="G797" s="1"/>
      <c r="H797" s="1"/>
      <c r="I797" s="15"/>
    </row>
    <row r="798" spans="5:9" x14ac:dyDescent="0.2">
      <c r="E798" s="1"/>
      <c r="F798" s="1"/>
      <c r="G798" s="1"/>
      <c r="H798" s="1"/>
      <c r="I798" s="15"/>
    </row>
    <row r="799" spans="5:9" x14ac:dyDescent="0.2">
      <c r="E799" s="1"/>
      <c r="F799" s="1"/>
      <c r="G799" s="1"/>
      <c r="H799" s="1"/>
      <c r="I799" s="15"/>
    </row>
    <row r="800" spans="5:9" x14ac:dyDescent="0.2">
      <c r="E800" s="1"/>
      <c r="F800" s="1"/>
      <c r="G800" s="1"/>
      <c r="H800" s="1"/>
      <c r="I800" s="15"/>
    </row>
    <row r="801" spans="5:9" x14ac:dyDescent="0.2">
      <c r="E801" s="1"/>
      <c r="F801" s="1"/>
      <c r="G801" s="1"/>
      <c r="H801" s="1"/>
      <c r="I801" s="15"/>
    </row>
    <row r="802" spans="5:9" x14ac:dyDescent="0.2">
      <c r="E802" s="1"/>
      <c r="F802" s="1"/>
      <c r="G802" s="1"/>
      <c r="H802" s="1"/>
      <c r="I802" s="15"/>
    </row>
    <row r="803" spans="5:9" x14ac:dyDescent="0.2">
      <c r="E803" s="1"/>
      <c r="F803" s="1"/>
      <c r="G803" s="1"/>
      <c r="H803" s="1"/>
      <c r="I803" s="15"/>
    </row>
    <row r="804" spans="5:9" x14ac:dyDescent="0.2">
      <c r="E804" s="1"/>
      <c r="F804" s="1"/>
      <c r="G804" s="1"/>
      <c r="H804" s="1"/>
      <c r="I804" s="15"/>
    </row>
    <row r="805" spans="5:9" x14ac:dyDescent="0.2">
      <c r="E805" s="1"/>
      <c r="F805" s="1"/>
      <c r="G805" s="1"/>
      <c r="H805" s="1"/>
      <c r="I805" s="15"/>
    </row>
    <row r="806" spans="5:9" x14ac:dyDescent="0.2">
      <c r="E806" s="1"/>
      <c r="F806" s="1"/>
      <c r="G806" s="1"/>
      <c r="H806" s="1"/>
      <c r="I806" s="15"/>
    </row>
    <row r="807" spans="5:9" x14ac:dyDescent="0.2">
      <c r="E807" s="1"/>
      <c r="F807" s="1"/>
      <c r="G807" s="1"/>
      <c r="H807" s="1"/>
      <c r="I807" s="15"/>
    </row>
    <row r="808" spans="5:9" x14ac:dyDescent="0.2">
      <c r="E808" s="1"/>
      <c r="F808" s="1"/>
      <c r="G808" s="1"/>
      <c r="H808" s="1"/>
      <c r="I808" s="15"/>
    </row>
    <row r="809" spans="5:9" x14ac:dyDescent="0.2">
      <c r="E809" s="1"/>
      <c r="F809" s="1"/>
      <c r="G809" s="1"/>
      <c r="H809" s="1"/>
      <c r="I809" s="15"/>
    </row>
    <row r="810" spans="5:9" x14ac:dyDescent="0.2">
      <c r="E810" s="1"/>
      <c r="F810" s="1"/>
      <c r="G810" s="1"/>
      <c r="H810" s="1"/>
      <c r="I810" s="15"/>
    </row>
    <row r="811" spans="5:9" x14ac:dyDescent="0.2">
      <c r="E811" s="1"/>
      <c r="F811" s="1"/>
      <c r="G811" s="1"/>
      <c r="H811" s="1"/>
      <c r="I811" s="15"/>
    </row>
    <row r="812" spans="5:9" x14ac:dyDescent="0.2">
      <c r="E812" s="1"/>
      <c r="F812" s="1"/>
      <c r="G812" s="1"/>
      <c r="H812" s="1"/>
      <c r="I812" s="15"/>
    </row>
    <row r="813" spans="5:9" x14ac:dyDescent="0.2">
      <c r="E813" s="1"/>
      <c r="F813" s="1"/>
      <c r="G813" s="1"/>
      <c r="H813" s="1"/>
      <c r="I813" s="15"/>
    </row>
    <row r="814" spans="5:9" x14ac:dyDescent="0.2">
      <c r="E814" s="1"/>
      <c r="F814" s="1"/>
      <c r="G814" s="1"/>
      <c r="H814" s="1"/>
      <c r="I814" s="15"/>
    </row>
    <row r="815" spans="5:9" x14ac:dyDescent="0.2">
      <c r="E815" s="1"/>
      <c r="F815" s="1"/>
      <c r="G815" s="1"/>
      <c r="H815" s="1"/>
      <c r="I815" s="15"/>
    </row>
    <row r="816" spans="5:9" x14ac:dyDescent="0.2">
      <c r="E816" s="1"/>
      <c r="F816" s="1"/>
      <c r="G816" s="1"/>
      <c r="H816" s="1"/>
      <c r="I816" s="15"/>
    </row>
    <row r="817" spans="5:9" x14ac:dyDescent="0.2">
      <c r="E817" s="1"/>
      <c r="F817" s="1"/>
      <c r="G817" s="1"/>
      <c r="H817" s="1"/>
      <c r="I817" s="15"/>
    </row>
    <row r="818" spans="5:9" x14ac:dyDescent="0.2">
      <c r="E818" s="1"/>
      <c r="F818" s="1"/>
      <c r="G818" s="1"/>
      <c r="H818" s="1"/>
      <c r="I818" s="15"/>
    </row>
    <row r="819" spans="5:9" x14ac:dyDescent="0.2">
      <c r="E819" s="1"/>
      <c r="F819" s="1"/>
      <c r="G819" s="1"/>
      <c r="H819" s="1"/>
      <c r="I819" s="15"/>
    </row>
    <row r="820" spans="5:9" x14ac:dyDescent="0.2">
      <c r="E820" s="1"/>
      <c r="F820" s="1"/>
      <c r="G820" s="1"/>
      <c r="H820" s="1"/>
      <c r="I820" s="15"/>
    </row>
    <row r="821" spans="5:9" x14ac:dyDescent="0.2">
      <c r="E821" s="1"/>
      <c r="F821" s="1"/>
      <c r="G821" s="1"/>
      <c r="H821" s="1"/>
      <c r="I821" s="15"/>
    </row>
    <row r="822" spans="5:9" x14ac:dyDescent="0.2">
      <c r="E822" s="1"/>
      <c r="F822" s="1"/>
      <c r="G822" s="1"/>
      <c r="H822" s="1"/>
      <c r="I822" s="15"/>
    </row>
    <row r="823" spans="5:9" x14ac:dyDescent="0.2">
      <c r="E823" s="1"/>
      <c r="F823" s="1"/>
      <c r="G823" s="1"/>
      <c r="H823" s="1"/>
      <c r="I823" s="15"/>
    </row>
    <row r="824" spans="5:9" x14ac:dyDescent="0.2">
      <c r="E824" s="1"/>
      <c r="F824" s="1"/>
      <c r="G824" s="1"/>
      <c r="H824" s="1"/>
      <c r="I824" s="15"/>
    </row>
    <row r="825" spans="5:9" x14ac:dyDescent="0.2">
      <c r="E825" s="1"/>
      <c r="F825" s="1"/>
      <c r="G825" s="1"/>
      <c r="H825" s="1"/>
      <c r="I825" s="15"/>
    </row>
    <row r="826" spans="5:9" x14ac:dyDescent="0.2">
      <c r="E826" s="1"/>
      <c r="F826" s="1"/>
      <c r="G826" s="1"/>
      <c r="H826" s="1"/>
      <c r="I826" s="15"/>
    </row>
    <row r="827" spans="5:9" x14ac:dyDescent="0.2">
      <c r="E827" s="1"/>
      <c r="F827" s="1"/>
      <c r="G827" s="1"/>
      <c r="H827" s="1"/>
      <c r="I827" s="15"/>
    </row>
    <row r="828" spans="5:9" x14ac:dyDescent="0.2">
      <c r="E828" s="1"/>
      <c r="F828" s="1"/>
      <c r="G828" s="1"/>
      <c r="H828" s="1"/>
      <c r="I828" s="15"/>
    </row>
    <row r="829" spans="5:9" x14ac:dyDescent="0.2">
      <c r="E829" s="1"/>
      <c r="F829" s="1"/>
      <c r="G829" s="1"/>
      <c r="H829" s="1"/>
      <c r="I829" s="15"/>
    </row>
    <row r="830" spans="5:9" x14ac:dyDescent="0.2">
      <c r="E830" s="1"/>
      <c r="F830" s="1"/>
      <c r="G830" s="1"/>
      <c r="H830" s="1"/>
      <c r="I830" s="15"/>
    </row>
    <row r="831" spans="5:9" x14ac:dyDescent="0.2">
      <c r="E831" s="1"/>
      <c r="F831" s="1"/>
      <c r="G831" s="1"/>
      <c r="H831" s="1"/>
      <c r="I831" s="15"/>
    </row>
    <row r="832" spans="5:9" x14ac:dyDescent="0.2">
      <c r="E832" s="1"/>
      <c r="F832" s="1"/>
      <c r="G832" s="1"/>
      <c r="H832" s="1"/>
      <c r="I832" s="15"/>
    </row>
    <row r="833" spans="5:9" x14ac:dyDescent="0.2">
      <c r="E833" s="1"/>
      <c r="F833" s="1"/>
      <c r="G833" s="1"/>
      <c r="H833" s="1"/>
      <c r="I833" s="15"/>
    </row>
    <row r="834" spans="5:9" x14ac:dyDescent="0.2">
      <c r="E834" s="1"/>
      <c r="F834" s="1"/>
      <c r="G834" s="1"/>
      <c r="H834" s="1"/>
      <c r="I834" s="15"/>
    </row>
    <row r="835" spans="5:9" x14ac:dyDescent="0.2">
      <c r="E835" s="1"/>
      <c r="F835" s="1"/>
      <c r="G835" s="1"/>
      <c r="H835" s="1"/>
      <c r="I835" s="15"/>
    </row>
    <row r="836" spans="5:9" x14ac:dyDescent="0.2">
      <c r="E836" s="1"/>
      <c r="F836" s="1"/>
      <c r="G836" s="1"/>
      <c r="H836" s="1"/>
      <c r="I836" s="15"/>
    </row>
    <row r="837" spans="5:9" x14ac:dyDescent="0.2">
      <c r="E837" s="1"/>
      <c r="F837" s="1"/>
      <c r="G837" s="1"/>
      <c r="H837" s="1"/>
      <c r="I837" s="15"/>
    </row>
    <row r="838" spans="5:9" x14ac:dyDescent="0.2">
      <c r="E838" s="1"/>
      <c r="F838" s="1"/>
      <c r="G838" s="1"/>
      <c r="H838" s="1"/>
      <c r="I838" s="15"/>
    </row>
    <row r="839" spans="5:9" x14ac:dyDescent="0.2">
      <c r="E839" s="1"/>
      <c r="F839" s="1"/>
      <c r="G839" s="1"/>
      <c r="H839" s="1"/>
      <c r="I839" s="15"/>
    </row>
    <row r="840" spans="5:9" x14ac:dyDescent="0.2">
      <c r="E840" s="1"/>
      <c r="F840" s="1"/>
      <c r="G840" s="1"/>
      <c r="H840" s="1"/>
      <c r="I840" s="15"/>
    </row>
    <row r="841" spans="5:9" x14ac:dyDescent="0.2">
      <c r="E841" s="1"/>
      <c r="F841" s="1"/>
      <c r="G841" s="1"/>
      <c r="H841" s="1"/>
      <c r="I841" s="15"/>
    </row>
    <row r="842" spans="5:9" x14ac:dyDescent="0.2">
      <c r="E842" s="1"/>
      <c r="F842" s="1"/>
      <c r="G842" s="1"/>
      <c r="H842" s="1"/>
      <c r="I842" s="15"/>
    </row>
    <row r="843" spans="5:9" x14ac:dyDescent="0.2">
      <c r="E843" s="1"/>
      <c r="F843" s="1"/>
      <c r="G843" s="1"/>
      <c r="H843" s="1"/>
      <c r="I843" s="15"/>
    </row>
    <row r="844" spans="5:9" x14ac:dyDescent="0.2">
      <c r="E844" s="1"/>
      <c r="F844" s="1"/>
      <c r="G844" s="1"/>
      <c r="H844" s="1"/>
      <c r="I844" s="15"/>
    </row>
    <row r="845" spans="5:9" x14ac:dyDescent="0.2">
      <c r="E845" s="1"/>
      <c r="F845" s="1"/>
      <c r="G845" s="1"/>
      <c r="H845" s="1"/>
      <c r="I845" s="15"/>
    </row>
    <row r="846" spans="5:9" x14ac:dyDescent="0.2">
      <c r="E846" s="1"/>
      <c r="F846" s="1"/>
      <c r="G846" s="1"/>
      <c r="H846" s="1"/>
      <c r="I846" s="15"/>
    </row>
    <row r="847" spans="5:9" x14ac:dyDescent="0.2">
      <c r="E847" s="1"/>
      <c r="F847" s="1"/>
      <c r="G847" s="1"/>
      <c r="H847" s="1"/>
      <c r="I847" s="15"/>
    </row>
    <row r="848" spans="5:9" x14ac:dyDescent="0.2">
      <c r="E848" s="1"/>
      <c r="F848" s="1"/>
      <c r="G848" s="1"/>
      <c r="H848" s="1"/>
      <c r="I848" s="15"/>
    </row>
    <row r="849" spans="5:9" x14ac:dyDescent="0.2">
      <c r="E849" s="1"/>
      <c r="F849" s="1"/>
      <c r="G849" s="1"/>
      <c r="H849" s="1"/>
      <c r="I849" s="15"/>
    </row>
    <row r="850" spans="5:9" x14ac:dyDescent="0.2">
      <c r="E850" s="1"/>
      <c r="F850" s="1"/>
      <c r="G850" s="1"/>
      <c r="H850" s="1"/>
      <c r="I850" s="15"/>
    </row>
    <row r="851" spans="5:9" x14ac:dyDescent="0.2">
      <c r="E851" s="1"/>
      <c r="F851" s="1"/>
      <c r="G851" s="1"/>
      <c r="H851" s="1"/>
      <c r="I851" s="15"/>
    </row>
    <row r="852" spans="5:9" x14ac:dyDescent="0.2">
      <c r="E852" s="1"/>
      <c r="F852" s="1"/>
      <c r="G852" s="1"/>
      <c r="H852" s="1"/>
      <c r="I852" s="15"/>
    </row>
    <row r="853" spans="5:9" x14ac:dyDescent="0.2">
      <c r="E853" s="1"/>
      <c r="F853" s="1"/>
      <c r="G853" s="1"/>
      <c r="H853" s="1"/>
      <c r="I853" s="15"/>
    </row>
    <row r="854" spans="5:9" x14ac:dyDescent="0.2">
      <c r="E854" s="1"/>
      <c r="F854" s="1"/>
      <c r="G854" s="1"/>
      <c r="H854" s="1"/>
      <c r="I854" s="15"/>
    </row>
    <row r="855" spans="5:9" x14ac:dyDescent="0.2">
      <c r="E855" s="1"/>
      <c r="F855" s="1"/>
      <c r="G855" s="1"/>
      <c r="H855" s="1"/>
      <c r="I855" s="15"/>
    </row>
    <row r="856" spans="5:9" x14ac:dyDescent="0.2">
      <c r="E856" s="1"/>
      <c r="F856" s="1"/>
      <c r="G856" s="1"/>
      <c r="H856" s="1"/>
      <c r="I856" s="15"/>
    </row>
    <row r="857" spans="5:9" x14ac:dyDescent="0.2">
      <c r="E857" s="1"/>
      <c r="F857" s="1"/>
      <c r="G857" s="1"/>
      <c r="H857" s="1"/>
      <c r="I857" s="15"/>
    </row>
    <row r="858" spans="5:9" x14ac:dyDescent="0.2">
      <c r="E858" s="1"/>
      <c r="F858" s="1"/>
      <c r="G858" s="1"/>
      <c r="H858" s="1"/>
      <c r="I858" s="15"/>
    </row>
    <row r="859" spans="5:9" x14ac:dyDescent="0.2">
      <c r="E859" s="1"/>
      <c r="F859" s="1"/>
      <c r="G859" s="1"/>
      <c r="H859" s="1"/>
      <c r="I859" s="15"/>
    </row>
    <row r="860" spans="5:9" x14ac:dyDescent="0.2">
      <c r="E860" s="1"/>
      <c r="F860" s="1"/>
      <c r="G860" s="1"/>
      <c r="H860" s="1"/>
      <c r="I860" s="15"/>
    </row>
    <row r="861" spans="5:9" x14ac:dyDescent="0.2">
      <c r="E861" s="1"/>
      <c r="F861" s="1"/>
      <c r="G861" s="1"/>
      <c r="H861" s="1"/>
      <c r="I861" s="15"/>
    </row>
    <row r="862" spans="5:9" x14ac:dyDescent="0.2">
      <c r="E862" s="1"/>
      <c r="F862" s="1"/>
      <c r="G862" s="1"/>
      <c r="H862" s="1"/>
      <c r="I862" s="15"/>
    </row>
    <row r="863" spans="5:9" x14ac:dyDescent="0.2">
      <c r="E863" s="1"/>
      <c r="F863" s="1"/>
      <c r="G863" s="1"/>
      <c r="H863" s="1"/>
      <c r="I863" s="15"/>
    </row>
    <row r="864" spans="5:9" x14ac:dyDescent="0.2">
      <c r="E864" s="1"/>
      <c r="F864" s="1"/>
      <c r="G864" s="1"/>
      <c r="H864" s="1"/>
      <c r="I864" s="15"/>
    </row>
    <row r="865" spans="5:9" x14ac:dyDescent="0.2">
      <c r="E865" s="1"/>
      <c r="F865" s="1"/>
      <c r="G865" s="1"/>
      <c r="H865" s="1"/>
      <c r="I865" s="15"/>
    </row>
    <row r="866" spans="5:9" x14ac:dyDescent="0.2">
      <c r="E866" s="1"/>
      <c r="F866" s="1"/>
      <c r="G866" s="1"/>
      <c r="H866" s="1"/>
      <c r="I866" s="15"/>
    </row>
    <row r="867" spans="5:9" x14ac:dyDescent="0.2">
      <c r="E867" s="1"/>
      <c r="F867" s="1"/>
      <c r="G867" s="1"/>
      <c r="H867" s="1"/>
      <c r="I867" s="15"/>
    </row>
    <row r="868" spans="5:9" x14ac:dyDescent="0.2">
      <c r="E868" s="1"/>
      <c r="F868" s="1"/>
      <c r="G868" s="1"/>
      <c r="H868" s="1"/>
      <c r="I868" s="15"/>
    </row>
    <row r="869" spans="5:9" x14ac:dyDescent="0.2">
      <c r="E869" s="1"/>
      <c r="F869" s="1"/>
      <c r="G869" s="1"/>
      <c r="H869" s="1"/>
      <c r="I869" s="15"/>
    </row>
    <row r="870" spans="5:9" x14ac:dyDescent="0.2">
      <c r="E870" s="1"/>
      <c r="F870" s="1"/>
      <c r="G870" s="1"/>
      <c r="H870" s="1"/>
      <c r="I870" s="15"/>
    </row>
    <row r="871" spans="5:9" x14ac:dyDescent="0.2">
      <c r="E871" s="1"/>
      <c r="F871" s="1"/>
      <c r="G871" s="1"/>
      <c r="H871" s="1"/>
      <c r="I871" s="15"/>
    </row>
    <row r="872" spans="5:9" x14ac:dyDescent="0.2">
      <c r="E872" s="1"/>
      <c r="F872" s="1"/>
      <c r="G872" s="1"/>
      <c r="H872" s="1"/>
      <c r="I872" s="15"/>
    </row>
    <row r="873" spans="5:9" x14ac:dyDescent="0.2">
      <c r="E873" s="1"/>
      <c r="F873" s="1"/>
      <c r="G873" s="1"/>
      <c r="H873" s="1"/>
      <c r="I873" s="15"/>
    </row>
    <row r="874" spans="5:9" x14ac:dyDescent="0.2">
      <c r="E874" s="1"/>
      <c r="F874" s="1"/>
      <c r="G874" s="1"/>
      <c r="H874" s="1"/>
      <c r="I874" s="15"/>
    </row>
    <row r="875" spans="5:9" x14ac:dyDescent="0.2">
      <c r="E875" s="1"/>
      <c r="F875" s="1"/>
      <c r="G875" s="1"/>
      <c r="H875" s="1"/>
      <c r="I875" s="15"/>
    </row>
    <row r="876" spans="5:9" x14ac:dyDescent="0.2">
      <c r="E876" s="1"/>
      <c r="F876" s="1"/>
      <c r="G876" s="1"/>
      <c r="H876" s="1"/>
      <c r="I876" s="15"/>
    </row>
    <row r="877" spans="5:9" x14ac:dyDescent="0.2">
      <c r="E877" s="1"/>
      <c r="F877" s="1"/>
      <c r="G877" s="1"/>
      <c r="H877" s="1"/>
      <c r="I877" s="15"/>
    </row>
    <row r="878" spans="5:9" x14ac:dyDescent="0.2">
      <c r="E878" s="1"/>
      <c r="F878" s="1"/>
      <c r="G878" s="1"/>
      <c r="H878" s="1"/>
      <c r="I878" s="15"/>
    </row>
    <row r="879" spans="5:9" x14ac:dyDescent="0.2">
      <c r="E879" s="1"/>
      <c r="F879" s="1"/>
      <c r="G879" s="1"/>
      <c r="H879" s="1"/>
      <c r="I879" s="15"/>
    </row>
    <row r="880" spans="5:9" x14ac:dyDescent="0.2">
      <c r="E880" s="1"/>
      <c r="F880" s="1"/>
      <c r="G880" s="1"/>
      <c r="H880" s="1"/>
      <c r="I880" s="15"/>
    </row>
    <row r="881" spans="5:9" x14ac:dyDescent="0.2">
      <c r="E881" s="1"/>
      <c r="F881" s="1"/>
      <c r="G881" s="1"/>
      <c r="H881" s="1"/>
      <c r="I881" s="15"/>
    </row>
    <row r="882" spans="5:9" x14ac:dyDescent="0.2">
      <c r="E882" s="1"/>
      <c r="F882" s="1"/>
      <c r="G882" s="1"/>
      <c r="H882" s="1"/>
      <c r="I882" s="15"/>
    </row>
    <row r="883" spans="5:9" x14ac:dyDescent="0.2">
      <c r="E883" s="1"/>
      <c r="F883" s="1"/>
      <c r="G883" s="1"/>
      <c r="H883" s="1"/>
      <c r="I883" s="15"/>
    </row>
    <row r="884" spans="5:9" x14ac:dyDescent="0.2">
      <c r="E884" s="1"/>
      <c r="F884" s="1"/>
      <c r="G884" s="1"/>
      <c r="H884" s="1"/>
      <c r="I884" s="15"/>
    </row>
    <row r="885" spans="5:9" x14ac:dyDescent="0.2">
      <c r="E885" s="1"/>
      <c r="F885" s="1"/>
      <c r="G885" s="1"/>
      <c r="H885" s="1"/>
      <c r="I885" s="15"/>
    </row>
    <row r="886" spans="5:9" x14ac:dyDescent="0.2">
      <c r="E886" s="1"/>
      <c r="F886" s="1"/>
      <c r="G886" s="1"/>
      <c r="H886" s="1"/>
      <c r="I886" s="15"/>
    </row>
    <row r="887" spans="5:9" x14ac:dyDescent="0.2">
      <c r="E887" s="1"/>
      <c r="F887" s="1"/>
      <c r="G887" s="1"/>
      <c r="H887" s="1"/>
      <c r="I887" s="15"/>
    </row>
    <row r="888" spans="5:9" x14ac:dyDescent="0.2">
      <c r="E888" s="1"/>
      <c r="F888" s="1"/>
      <c r="G888" s="1"/>
      <c r="H888" s="1"/>
      <c r="I888" s="15"/>
    </row>
    <row r="889" spans="5:9" x14ac:dyDescent="0.2">
      <c r="E889" s="1"/>
      <c r="F889" s="1"/>
      <c r="G889" s="1"/>
      <c r="H889" s="1"/>
      <c r="I889" s="15"/>
    </row>
    <row r="890" spans="5:9" x14ac:dyDescent="0.2">
      <c r="E890" s="1"/>
      <c r="F890" s="1"/>
      <c r="G890" s="1"/>
      <c r="H890" s="1"/>
      <c r="I890" s="15"/>
    </row>
    <row r="891" spans="5:9" x14ac:dyDescent="0.2">
      <c r="E891" s="1"/>
      <c r="F891" s="1"/>
      <c r="G891" s="1"/>
      <c r="H891" s="1"/>
      <c r="I891" s="15"/>
    </row>
    <row r="892" spans="5:9" x14ac:dyDescent="0.2">
      <c r="E892" s="1"/>
      <c r="F892" s="1"/>
      <c r="G892" s="1"/>
      <c r="H892" s="1"/>
      <c r="I892" s="15"/>
    </row>
    <row r="893" spans="5:9" x14ac:dyDescent="0.2">
      <c r="E893" s="1"/>
      <c r="F893" s="1"/>
      <c r="G893" s="1"/>
      <c r="H893" s="1"/>
      <c r="I893" s="15"/>
    </row>
    <row r="894" spans="5:9" x14ac:dyDescent="0.2">
      <c r="E894" s="1"/>
      <c r="F894" s="1"/>
      <c r="G894" s="1"/>
      <c r="H894" s="1"/>
      <c r="I894" s="15"/>
    </row>
    <row r="895" spans="5:9" x14ac:dyDescent="0.2">
      <c r="E895" s="1"/>
      <c r="F895" s="1"/>
      <c r="G895" s="1"/>
      <c r="H895" s="1"/>
      <c r="I895" s="15"/>
    </row>
    <row r="896" spans="5:9" x14ac:dyDescent="0.2">
      <c r="E896" s="1"/>
      <c r="F896" s="1"/>
      <c r="G896" s="1"/>
      <c r="H896" s="1"/>
      <c r="I896" s="15"/>
    </row>
    <row r="897" spans="5:9" x14ac:dyDescent="0.2">
      <c r="E897" s="1"/>
      <c r="F897" s="1"/>
      <c r="G897" s="1"/>
      <c r="H897" s="1"/>
      <c r="I897" s="15"/>
    </row>
    <row r="898" spans="5:9" x14ac:dyDescent="0.2">
      <c r="E898" s="1"/>
      <c r="F898" s="1"/>
      <c r="G898" s="1"/>
      <c r="H898" s="1"/>
      <c r="I898" s="15"/>
    </row>
    <row r="899" spans="5:9" x14ac:dyDescent="0.2">
      <c r="E899" s="1"/>
      <c r="F899" s="1"/>
      <c r="G899" s="1"/>
      <c r="H899" s="1"/>
      <c r="I899" s="15"/>
    </row>
    <row r="900" spans="5:9" x14ac:dyDescent="0.2">
      <c r="E900" s="1"/>
      <c r="F900" s="1"/>
      <c r="G900" s="1"/>
      <c r="H900" s="1"/>
      <c r="I900" s="15"/>
    </row>
    <row r="901" spans="5:9" x14ac:dyDescent="0.2">
      <c r="E901" s="1"/>
      <c r="F901" s="1"/>
      <c r="G901" s="1"/>
      <c r="H901" s="1"/>
      <c r="I901" s="15"/>
    </row>
    <row r="902" spans="5:9" x14ac:dyDescent="0.2">
      <c r="E902" s="1"/>
      <c r="F902" s="1"/>
      <c r="G902" s="1"/>
      <c r="H902" s="1"/>
      <c r="I902" s="15"/>
    </row>
    <row r="903" spans="5:9" x14ac:dyDescent="0.2">
      <c r="E903" s="1"/>
      <c r="F903" s="1"/>
      <c r="G903" s="1"/>
      <c r="H903" s="1"/>
      <c r="I903" s="15"/>
    </row>
    <row r="904" spans="5:9" x14ac:dyDescent="0.2">
      <c r="E904" s="1"/>
      <c r="F904" s="1"/>
      <c r="G904" s="1"/>
      <c r="H904" s="1"/>
      <c r="I904" s="15"/>
    </row>
    <row r="905" spans="5:9" x14ac:dyDescent="0.2">
      <c r="E905" s="1"/>
      <c r="F905" s="1"/>
      <c r="G905" s="1"/>
      <c r="H905" s="1"/>
      <c r="I905" s="15"/>
    </row>
    <row r="906" spans="5:9" x14ac:dyDescent="0.2">
      <c r="E906" s="1"/>
      <c r="F906" s="1"/>
      <c r="G906" s="1"/>
      <c r="H906" s="1"/>
      <c r="I906" s="15"/>
    </row>
    <row r="907" spans="5:9" x14ac:dyDescent="0.2">
      <c r="E907" s="1"/>
      <c r="F907" s="1"/>
      <c r="G907" s="1"/>
      <c r="H907" s="1"/>
      <c r="I907" s="15"/>
    </row>
    <row r="908" spans="5:9" x14ac:dyDescent="0.2">
      <c r="E908" s="1"/>
      <c r="F908" s="1"/>
      <c r="G908" s="1"/>
      <c r="H908" s="1"/>
      <c r="I908" s="15"/>
    </row>
    <row r="909" spans="5:9" x14ac:dyDescent="0.2">
      <c r="E909" s="1"/>
      <c r="F909" s="1"/>
      <c r="G909" s="1"/>
      <c r="H909" s="1"/>
      <c r="I909" s="15"/>
    </row>
    <row r="910" spans="5:9" x14ac:dyDescent="0.2">
      <c r="E910" s="1"/>
      <c r="F910" s="1"/>
      <c r="G910" s="1"/>
      <c r="H910" s="1"/>
      <c r="I910" s="15"/>
    </row>
    <row r="911" spans="5:9" x14ac:dyDescent="0.2">
      <c r="E911" s="1"/>
      <c r="F911" s="1"/>
      <c r="G911" s="1"/>
      <c r="H911" s="1"/>
      <c r="I911" s="15"/>
    </row>
    <row r="912" spans="5:9" x14ac:dyDescent="0.2">
      <c r="E912" s="1"/>
      <c r="F912" s="1"/>
      <c r="G912" s="1"/>
      <c r="H912" s="1"/>
      <c r="I912" s="15"/>
    </row>
    <row r="913" spans="5:9" x14ac:dyDescent="0.2">
      <c r="E913" s="1"/>
      <c r="F913" s="1"/>
      <c r="G913" s="1"/>
      <c r="H913" s="1"/>
      <c r="I913" s="15"/>
    </row>
    <row r="914" spans="5:9" x14ac:dyDescent="0.2">
      <c r="E914" s="1"/>
      <c r="F914" s="1"/>
      <c r="G914" s="1"/>
      <c r="H914" s="1"/>
      <c r="I914" s="15"/>
    </row>
    <row r="915" spans="5:9" x14ac:dyDescent="0.2">
      <c r="E915" s="1"/>
      <c r="F915" s="1"/>
      <c r="G915" s="1"/>
      <c r="H915" s="1"/>
      <c r="I915" s="15"/>
    </row>
    <row r="916" spans="5:9" x14ac:dyDescent="0.2">
      <c r="E916" s="1"/>
      <c r="F916" s="1"/>
      <c r="G916" s="1"/>
      <c r="H916" s="1"/>
      <c r="I916" s="15"/>
    </row>
    <row r="917" spans="5:9" x14ac:dyDescent="0.2">
      <c r="E917" s="1"/>
      <c r="F917" s="1"/>
      <c r="G917" s="1"/>
      <c r="H917" s="1"/>
      <c r="I917" s="15"/>
    </row>
    <row r="918" spans="5:9" x14ac:dyDescent="0.2">
      <c r="E918" s="1"/>
      <c r="F918" s="1"/>
      <c r="G918" s="1"/>
      <c r="H918" s="1"/>
      <c r="I918" s="15"/>
    </row>
    <row r="919" spans="5:9" x14ac:dyDescent="0.2">
      <c r="E919" s="1"/>
      <c r="F919" s="1"/>
      <c r="G919" s="1"/>
      <c r="H919" s="1"/>
      <c r="I919" s="15"/>
    </row>
    <row r="920" spans="5:9" x14ac:dyDescent="0.2">
      <c r="E920" s="1"/>
      <c r="F920" s="1"/>
      <c r="G920" s="1"/>
      <c r="H920" s="1"/>
      <c r="I920" s="15"/>
    </row>
    <row r="921" spans="5:9" x14ac:dyDescent="0.2">
      <c r="E921" s="1"/>
      <c r="F921" s="1"/>
      <c r="G921" s="1"/>
      <c r="H921" s="1"/>
      <c r="I921" s="15"/>
    </row>
    <row r="922" spans="5:9" x14ac:dyDescent="0.2">
      <c r="E922" s="1"/>
      <c r="F922" s="1"/>
      <c r="G922" s="1"/>
      <c r="H922" s="1"/>
      <c r="I922" s="15"/>
    </row>
    <row r="923" spans="5:9" x14ac:dyDescent="0.2">
      <c r="E923" s="1"/>
      <c r="F923" s="1"/>
      <c r="G923" s="1"/>
      <c r="H923" s="1"/>
      <c r="I923" s="15"/>
    </row>
    <row r="924" spans="5:9" x14ac:dyDescent="0.2">
      <c r="E924" s="1"/>
      <c r="F924" s="1"/>
      <c r="G924" s="1"/>
      <c r="H924" s="1"/>
      <c r="I924" s="15"/>
    </row>
    <row r="925" spans="5:9" x14ac:dyDescent="0.2">
      <c r="E925" s="1"/>
      <c r="F925" s="1"/>
      <c r="G925" s="1"/>
      <c r="H925" s="1"/>
      <c r="I925" s="15"/>
    </row>
    <row r="926" spans="5:9" x14ac:dyDescent="0.2">
      <c r="E926" s="1"/>
      <c r="F926" s="1"/>
      <c r="G926" s="1"/>
      <c r="H926" s="1"/>
      <c r="I926" s="15"/>
    </row>
    <row r="927" spans="5:9" x14ac:dyDescent="0.2">
      <c r="E927" s="1"/>
      <c r="F927" s="1"/>
      <c r="G927" s="1"/>
      <c r="H927" s="1"/>
      <c r="I927" s="15"/>
    </row>
    <row r="928" spans="5:9" x14ac:dyDescent="0.2">
      <c r="E928" s="1"/>
      <c r="F928" s="1"/>
      <c r="G928" s="1"/>
      <c r="H928" s="1"/>
      <c r="I928" s="15"/>
    </row>
    <row r="929" spans="5:9" x14ac:dyDescent="0.2">
      <c r="E929" s="1"/>
      <c r="F929" s="1"/>
      <c r="G929" s="1"/>
      <c r="H929" s="1"/>
      <c r="I929" s="15"/>
    </row>
    <row r="930" spans="5:9" x14ac:dyDescent="0.2">
      <c r="E930" s="1"/>
      <c r="F930" s="1"/>
      <c r="G930" s="1"/>
      <c r="H930" s="1"/>
      <c r="I930" s="15"/>
    </row>
    <row r="931" spans="5:9" x14ac:dyDescent="0.2">
      <c r="E931" s="1"/>
      <c r="F931" s="1"/>
      <c r="G931" s="1"/>
      <c r="H931" s="1"/>
      <c r="I931" s="15"/>
    </row>
    <row r="932" spans="5:9" x14ac:dyDescent="0.2">
      <c r="E932" s="1"/>
      <c r="F932" s="1"/>
      <c r="G932" s="1"/>
      <c r="H932" s="1"/>
      <c r="I932" s="15"/>
    </row>
    <row r="933" spans="5:9" x14ac:dyDescent="0.2">
      <c r="E933" s="1"/>
      <c r="F933" s="1"/>
      <c r="G933" s="1"/>
      <c r="H933" s="1"/>
      <c r="I933" s="15"/>
    </row>
    <row r="934" spans="5:9" x14ac:dyDescent="0.2">
      <c r="E934" s="1"/>
      <c r="F934" s="1"/>
      <c r="G934" s="1"/>
      <c r="H934" s="1"/>
      <c r="I934" s="15"/>
    </row>
    <row r="935" spans="5:9" x14ac:dyDescent="0.2">
      <c r="E935" s="1"/>
      <c r="F935" s="1"/>
      <c r="G935" s="1"/>
      <c r="H935" s="1"/>
      <c r="I935" s="15"/>
    </row>
    <row r="936" spans="5:9" x14ac:dyDescent="0.2">
      <c r="E936" s="1"/>
      <c r="F936" s="1"/>
      <c r="G936" s="1"/>
      <c r="H936" s="1"/>
      <c r="I936" s="15"/>
    </row>
    <row r="937" spans="5:9" x14ac:dyDescent="0.2">
      <c r="E937" s="1"/>
      <c r="F937" s="1"/>
      <c r="G937" s="1"/>
      <c r="H937" s="1"/>
      <c r="I937" s="15"/>
    </row>
    <row r="938" spans="5:9" x14ac:dyDescent="0.2">
      <c r="E938" s="1"/>
      <c r="F938" s="1"/>
      <c r="G938" s="1"/>
      <c r="H938" s="1"/>
      <c r="I938" s="15"/>
    </row>
    <row r="939" spans="5:9" x14ac:dyDescent="0.2">
      <c r="E939" s="1"/>
      <c r="F939" s="1"/>
      <c r="G939" s="1"/>
      <c r="H939" s="1"/>
      <c r="I939" s="15"/>
    </row>
    <row r="940" spans="5:9" x14ac:dyDescent="0.2">
      <c r="E940" s="1"/>
      <c r="F940" s="1"/>
      <c r="G940" s="1"/>
      <c r="H940" s="1"/>
      <c r="I940" s="15"/>
    </row>
    <row r="941" spans="5:9" x14ac:dyDescent="0.2">
      <c r="E941" s="1"/>
      <c r="F941" s="1"/>
      <c r="G941" s="1"/>
      <c r="H941" s="1"/>
      <c r="I941" s="15"/>
    </row>
    <row r="942" spans="5:9" x14ac:dyDescent="0.2">
      <c r="E942" s="1"/>
      <c r="F942" s="1"/>
      <c r="G942" s="1"/>
      <c r="H942" s="1"/>
      <c r="I942" s="15"/>
    </row>
    <row r="943" spans="5:9" x14ac:dyDescent="0.2">
      <c r="E943" s="1"/>
      <c r="F943" s="1"/>
      <c r="G943" s="1"/>
      <c r="H943" s="1"/>
      <c r="I943" s="15"/>
    </row>
    <row r="944" spans="5:9" x14ac:dyDescent="0.2">
      <c r="E944" s="1"/>
      <c r="F944" s="1"/>
      <c r="G944" s="1"/>
      <c r="H944" s="1"/>
      <c r="I944" s="15"/>
    </row>
    <row r="945" spans="5:9" x14ac:dyDescent="0.2">
      <c r="E945" s="1"/>
      <c r="F945" s="1"/>
      <c r="G945" s="1"/>
      <c r="H945" s="1"/>
      <c r="I945" s="15"/>
    </row>
    <row r="946" spans="5:9" x14ac:dyDescent="0.2">
      <c r="E946" s="1"/>
      <c r="F946" s="1"/>
      <c r="G946" s="1"/>
      <c r="H946" s="1"/>
      <c r="I946" s="15"/>
    </row>
    <row r="947" spans="5:9" x14ac:dyDescent="0.2">
      <c r="E947" s="1"/>
      <c r="F947" s="1"/>
      <c r="G947" s="1"/>
      <c r="H947" s="1"/>
      <c r="I947" s="15"/>
    </row>
    <row r="948" spans="5:9" x14ac:dyDescent="0.2">
      <c r="E948" s="1"/>
      <c r="F948" s="1"/>
      <c r="G948" s="1"/>
      <c r="H948" s="1"/>
      <c r="I948" s="15"/>
    </row>
    <row r="949" spans="5:9" x14ac:dyDescent="0.2">
      <c r="E949" s="1"/>
      <c r="F949" s="1"/>
      <c r="G949" s="1"/>
      <c r="H949" s="1"/>
      <c r="I949" s="15"/>
    </row>
    <row r="950" spans="5:9" x14ac:dyDescent="0.2">
      <c r="E950" s="1"/>
      <c r="F950" s="1"/>
      <c r="G950" s="1"/>
      <c r="H950" s="1"/>
      <c r="I950" s="15"/>
    </row>
    <row r="951" spans="5:9" x14ac:dyDescent="0.2">
      <c r="E951" s="1"/>
      <c r="F951" s="1"/>
      <c r="G951" s="1"/>
      <c r="H951" s="1"/>
      <c r="I951" s="15"/>
    </row>
    <row r="952" spans="5:9" x14ac:dyDescent="0.2">
      <c r="E952" s="1"/>
      <c r="F952" s="1"/>
      <c r="G952" s="1"/>
      <c r="H952" s="1"/>
      <c r="I952" s="15"/>
    </row>
    <row r="953" spans="5:9" x14ac:dyDescent="0.2">
      <c r="E953" s="1"/>
      <c r="F953" s="1"/>
      <c r="G953" s="1"/>
      <c r="H953" s="1"/>
      <c r="I953" s="15"/>
    </row>
    <row r="954" spans="5:9" x14ac:dyDescent="0.2">
      <c r="E954" s="1"/>
      <c r="F954" s="1"/>
      <c r="G954" s="1"/>
      <c r="H954" s="1"/>
      <c r="I954" s="15"/>
    </row>
    <row r="955" spans="5:9" x14ac:dyDescent="0.2">
      <c r="E955" s="1"/>
      <c r="F955" s="1"/>
      <c r="G955" s="1"/>
      <c r="H955" s="1"/>
      <c r="I955" s="15"/>
    </row>
    <row r="956" spans="5:9" x14ac:dyDescent="0.2">
      <c r="E956" s="1"/>
      <c r="F956" s="1"/>
      <c r="G956" s="1"/>
      <c r="H956" s="1"/>
      <c r="I956" s="15"/>
    </row>
    <row r="957" spans="5:9" x14ac:dyDescent="0.2">
      <c r="E957" s="1"/>
      <c r="F957" s="1"/>
      <c r="G957" s="1"/>
      <c r="H957" s="1"/>
      <c r="I957" s="15"/>
    </row>
    <row r="958" spans="5:9" x14ac:dyDescent="0.2">
      <c r="E958" s="1"/>
      <c r="F958" s="1"/>
      <c r="G958" s="1"/>
      <c r="H958" s="1"/>
      <c r="I958" s="15"/>
    </row>
    <row r="959" spans="5:9" x14ac:dyDescent="0.2">
      <c r="E959" s="1"/>
      <c r="F959" s="1"/>
      <c r="G959" s="1"/>
      <c r="H959" s="1"/>
      <c r="I959" s="15"/>
    </row>
    <row r="960" spans="5:9" x14ac:dyDescent="0.2">
      <c r="E960" s="1"/>
      <c r="F960" s="1"/>
      <c r="G960" s="1"/>
      <c r="H960" s="1"/>
      <c r="I960" s="15"/>
    </row>
    <row r="961" spans="5:9" x14ac:dyDescent="0.2">
      <c r="E961" s="1"/>
      <c r="F961" s="1"/>
      <c r="G961" s="1"/>
      <c r="H961" s="1"/>
      <c r="I961" s="15"/>
    </row>
    <row r="962" spans="5:9" x14ac:dyDescent="0.2">
      <c r="E962" s="1"/>
      <c r="F962" s="1"/>
      <c r="G962" s="1"/>
      <c r="H962" s="1"/>
      <c r="I962" s="15"/>
    </row>
    <row r="963" spans="5:9" x14ac:dyDescent="0.2">
      <c r="E963" s="1"/>
      <c r="F963" s="1"/>
      <c r="G963" s="1"/>
      <c r="H963" s="1"/>
      <c r="I963" s="15"/>
    </row>
    <row r="964" spans="5:9" x14ac:dyDescent="0.2">
      <c r="E964" s="1"/>
      <c r="F964" s="1"/>
      <c r="G964" s="1"/>
      <c r="H964" s="1"/>
      <c r="I964" s="15"/>
    </row>
    <row r="965" spans="5:9" x14ac:dyDescent="0.2">
      <c r="E965" s="1"/>
      <c r="F965" s="1"/>
      <c r="G965" s="1"/>
      <c r="H965" s="1"/>
      <c r="I965" s="15"/>
    </row>
    <row r="966" spans="5:9" x14ac:dyDescent="0.2">
      <c r="E966" s="1"/>
      <c r="F966" s="1"/>
      <c r="G966" s="1"/>
      <c r="H966" s="1"/>
      <c r="I966" s="15"/>
    </row>
    <row r="967" spans="5:9" x14ac:dyDescent="0.2">
      <c r="E967" s="1"/>
      <c r="F967" s="1"/>
      <c r="G967" s="1"/>
      <c r="H967" s="1"/>
      <c r="I967" s="15"/>
    </row>
    <row r="968" spans="5:9" x14ac:dyDescent="0.2">
      <c r="E968" s="1"/>
      <c r="F968" s="1"/>
      <c r="G968" s="1"/>
      <c r="H968" s="1"/>
      <c r="I968" s="15"/>
    </row>
    <row r="969" spans="5:9" x14ac:dyDescent="0.2">
      <c r="E969" s="1"/>
      <c r="F969" s="1"/>
      <c r="G969" s="1"/>
      <c r="H969" s="1"/>
      <c r="I969" s="15"/>
    </row>
    <row r="970" spans="5:9" x14ac:dyDescent="0.2">
      <c r="E970" s="1"/>
      <c r="F970" s="1"/>
      <c r="G970" s="1"/>
      <c r="H970" s="1"/>
      <c r="I970" s="15"/>
    </row>
    <row r="971" spans="5:9" x14ac:dyDescent="0.2">
      <c r="E971" s="1"/>
      <c r="F971" s="1"/>
      <c r="G971" s="1"/>
      <c r="H971" s="1"/>
      <c r="I971" s="15"/>
    </row>
    <row r="972" spans="5:9" x14ac:dyDescent="0.2">
      <c r="E972" s="1"/>
      <c r="F972" s="1"/>
      <c r="G972" s="1"/>
      <c r="H972" s="1"/>
      <c r="I972" s="15"/>
    </row>
    <row r="973" spans="5:9" x14ac:dyDescent="0.2">
      <c r="E973" s="1"/>
      <c r="F973" s="1"/>
      <c r="G973" s="1"/>
      <c r="H973" s="1"/>
      <c r="I973" s="15"/>
    </row>
    <row r="974" spans="5:9" x14ac:dyDescent="0.2">
      <c r="E974" s="1"/>
      <c r="F974" s="1"/>
      <c r="G974" s="1"/>
      <c r="H974" s="1"/>
      <c r="I974" s="15"/>
    </row>
    <row r="975" spans="5:9" x14ac:dyDescent="0.2">
      <c r="E975" s="1"/>
      <c r="F975" s="1"/>
      <c r="G975" s="1"/>
      <c r="H975" s="1"/>
      <c r="I975" s="15"/>
    </row>
    <row r="976" spans="5:9" x14ac:dyDescent="0.2">
      <c r="E976" s="1"/>
      <c r="F976" s="1"/>
      <c r="G976" s="1"/>
      <c r="H976" s="1"/>
      <c r="I976" s="15"/>
    </row>
    <row r="977" spans="5:9" x14ac:dyDescent="0.2">
      <c r="E977" s="1"/>
      <c r="F977" s="1"/>
      <c r="G977" s="1"/>
      <c r="H977" s="1"/>
      <c r="I977" s="15"/>
    </row>
    <row r="978" spans="5:9" x14ac:dyDescent="0.2">
      <c r="E978" s="1"/>
      <c r="F978" s="1"/>
      <c r="G978" s="1"/>
      <c r="H978" s="1"/>
      <c r="I978" s="15"/>
    </row>
    <row r="979" spans="5:9" x14ac:dyDescent="0.2">
      <c r="E979" s="1"/>
      <c r="F979" s="1"/>
      <c r="G979" s="1"/>
      <c r="H979" s="1"/>
      <c r="I979" s="15"/>
    </row>
    <row r="980" spans="5:9" x14ac:dyDescent="0.2">
      <c r="E980" s="1"/>
      <c r="F980" s="1"/>
      <c r="G980" s="1"/>
      <c r="H980" s="1"/>
      <c r="I980" s="15"/>
    </row>
    <row r="981" spans="5:9" x14ac:dyDescent="0.2">
      <c r="E981" s="1"/>
      <c r="F981" s="1"/>
      <c r="G981" s="1"/>
      <c r="H981" s="1"/>
      <c r="I981" s="15"/>
    </row>
    <row r="982" spans="5:9" x14ac:dyDescent="0.2">
      <c r="E982" s="1"/>
      <c r="F982" s="1"/>
      <c r="G982" s="1"/>
      <c r="H982" s="1"/>
      <c r="I982" s="15"/>
    </row>
    <row r="983" spans="5:9" x14ac:dyDescent="0.2">
      <c r="E983" s="1"/>
      <c r="F983" s="1"/>
      <c r="G983" s="1"/>
      <c r="H983" s="1"/>
      <c r="I983" s="15"/>
    </row>
    <row r="984" spans="5:9" x14ac:dyDescent="0.2">
      <c r="E984" s="1"/>
      <c r="F984" s="1"/>
      <c r="G984" s="1"/>
      <c r="H984" s="1"/>
      <c r="I984" s="15"/>
    </row>
    <row r="985" spans="5:9" x14ac:dyDescent="0.2">
      <c r="E985" s="1"/>
      <c r="F985" s="1"/>
      <c r="G985" s="1"/>
      <c r="H985" s="1"/>
      <c r="I985" s="15"/>
    </row>
    <row r="986" spans="5:9" x14ac:dyDescent="0.2">
      <c r="E986" s="1"/>
      <c r="F986" s="1"/>
      <c r="G986" s="1"/>
      <c r="H986" s="1"/>
      <c r="I986" s="15"/>
    </row>
    <row r="987" spans="5:9" x14ac:dyDescent="0.2">
      <c r="E987" s="1"/>
      <c r="F987" s="1"/>
      <c r="G987" s="1"/>
      <c r="H987" s="1"/>
      <c r="I987" s="15"/>
    </row>
    <row r="988" spans="5:9" x14ac:dyDescent="0.2">
      <c r="E988" s="1"/>
      <c r="F988" s="1"/>
      <c r="G988" s="1"/>
      <c r="H988" s="1"/>
      <c r="I988" s="15"/>
    </row>
    <row r="989" spans="5:9" x14ac:dyDescent="0.2">
      <c r="E989" s="1"/>
      <c r="F989" s="1"/>
      <c r="G989" s="1"/>
      <c r="H989" s="1"/>
      <c r="I989" s="15"/>
    </row>
    <row r="990" spans="5:9" x14ac:dyDescent="0.2">
      <c r="E990" s="1"/>
      <c r="F990" s="1"/>
      <c r="G990" s="1"/>
      <c r="H990" s="1"/>
      <c r="I990" s="15"/>
    </row>
    <row r="991" spans="5:9" x14ac:dyDescent="0.2">
      <c r="E991" s="1"/>
      <c r="F991" s="1"/>
      <c r="G991" s="1"/>
      <c r="H991" s="1"/>
      <c r="I991" s="15"/>
    </row>
    <row r="992" spans="5:9" x14ac:dyDescent="0.2">
      <c r="E992" s="1"/>
      <c r="F992" s="1"/>
      <c r="G992" s="1"/>
      <c r="H992" s="1"/>
      <c r="I992" s="15"/>
    </row>
    <row r="993" spans="5:9" x14ac:dyDescent="0.2">
      <c r="E993" s="1"/>
      <c r="F993" s="1"/>
      <c r="G993" s="1"/>
      <c r="H993" s="1"/>
      <c r="I993" s="15"/>
    </row>
    <row r="994" spans="5:9" x14ac:dyDescent="0.2">
      <c r="E994" s="1"/>
      <c r="F994" s="1"/>
      <c r="G994" s="1"/>
      <c r="H994" s="1"/>
      <c r="I994" s="15"/>
    </row>
    <row r="995" spans="5:9" x14ac:dyDescent="0.2">
      <c r="E995" s="1"/>
      <c r="F995" s="1"/>
      <c r="G995" s="1"/>
      <c r="H995" s="1"/>
      <c r="I995" s="15"/>
    </row>
    <row r="996" spans="5:9" x14ac:dyDescent="0.2">
      <c r="E996" s="1"/>
      <c r="F996" s="1"/>
      <c r="G996" s="1"/>
      <c r="H996" s="1"/>
      <c r="I996" s="15"/>
    </row>
    <row r="997" spans="5:9" x14ac:dyDescent="0.2">
      <c r="E997" s="1"/>
      <c r="F997" s="1"/>
      <c r="G997" s="1"/>
      <c r="H997" s="1"/>
      <c r="I997" s="15"/>
    </row>
    <row r="998" spans="5:9" x14ac:dyDescent="0.2">
      <c r="E998" s="1"/>
      <c r="F998" s="1"/>
      <c r="G998" s="1"/>
      <c r="H998" s="1"/>
      <c r="I998" s="15"/>
    </row>
    <row r="999" spans="5:9" x14ac:dyDescent="0.2">
      <c r="E999" s="1"/>
      <c r="F999" s="1"/>
      <c r="G999" s="1"/>
      <c r="H999" s="1"/>
      <c r="I999" s="15"/>
    </row>
    <row r="1000" spans="5:9" x14ac:dyDescent="0.2">
      <c r="E1000" s="1"/>
      <c r="F1000" s="1"/>
      <c r="G1000" s="1"/>
      <c r="H1000" s="1"/>
      <c r="I1000" s="15"/>
    </row>
    <row r="1001" spans="5:9" x14ac:dyDescent="0.2">
      <c r="E1001" s="1"/>
      <c r="F1001" s="1"/>
      <c r="G1001" s="1"/>
      <c r="H1001" s="1"/>
      <c r="I1001" s="15"/>
    </row>
    <row r="1002" spans="5:9" x14ac:dyDescent="0.2">
      <c r="E1002" s="1"/>
      <c r="F1002" s="1"/>
      <c r="G1002" s="1"/>
      <c r="H1002" s="1"/>
      <c r="I1002" s="15"/>
    </row>
    <row r="1003" spans="5:9" x14ac:dyDescent="0.2">
      <c r="E1003" s="1"/>
      <c r="F1003" s="1"/>
      <c r="G1003" s="1"/>
      <c r="H1003" s="1"/>
      <c r="I1003" s="15"/>
    </row>
    <row r="1004" spans="5:9" x14ac:dyDescent="0.2">
      <c r="E1004" s="1"/>
      <c r="F1004" s="1"/>
      <c r="G1004" s="1"/>
      <c r="H1004" s="1"/>
      <c r="I1004" s="15"/>
    </row>
    <row r="1005" spans="5:9" x14ac:dyDescent="0.2">
      <c r="E1005" s="1"/>
      <c r="F1005" s="1"/>
      <c r="G1005" s="1"/>
      <c r="H1005" s="1"/>
      <c r="I1005" s="15"/>
    </row>
    <row r="1006" spans="5:9" x14ac:dyDescent="0.2">
      <c r="E1006" s="1"/>
      <c r="F1006" s="1"/>
      <c r="G1006" s="1"/>
      <c r="H1006" s="1"/>
      <c r="I1006" s="15"/>
    </row>
    <row r="1007" spans="5:9" x14ac:dyDescent="0.2">
      <c r="E1007" s="1"/>
      <c r="F1007" s="1"/>
      <c r="G1007" s="1"/>
      <c r="H1007" s="1"/>
      <c r="I1007" s="15"/>
    </row>
    <row r="1008" spans="5:9" x14ac:dyDescent="0.2">
      <c r="E1008" s="1"/>
      <c r="F1008" s="1"/>
      <c r="G1008" s="1"/>
      <c r="H1008" s="1"/>
      <c r="I1008" s="15"/>
    </row>
    <row r="1009" spans="5:9" x14ac:dyDescent="0.2">
      <c r="E1009" s="1"/>
      <c r="F1009" s="1"/>
      <c r="G1009" s="1"/>
      <c r="H1009" s="1"/>
      <c r="I1009" s="15"/>
    </row>
    <row r="1010" spans="5:9" x14ac:dyDescent="0.2">
      <c r="E1010" s="1"/>
      <c r="F1010" s="1"/>
      <c r="G1010" s="1"/>
      <c r="H1010" s="1"/>
      <c r="I1010" s="15"/>
    </row>
    <row r="1011" spans="5:9" x14ac:dyDescent="0.2">
      <c r="E1011" s="1"/>
      <c r="F1011" s="1"/>
      <c r="G1011" s="1"/>
      <c r="H1011" s="1"/>
      <c r="I1011" s="15"/>
    </row>
    <row r="1012" spans="5:9" x14ac:dyDescent="0.2">
      <c r="E1012" s="1"/>
      <c r="F1012" s="1"/>
      <c r="G1012" s="1"/>
      <c r="H1012" s="1"/>
      <c r="I1012" s="15"/>
    </row>
    <row r="1013" spans="5:9" x14ac:dyDescent="0.2">
      <c r="E1013" s="1"/>
      <c r="F1013" s="1"/>
      <c r="G1013" s="1"/>
      <c r="H1013" s="1"/>
      <c r="I1013" s="15"/>
    </row>
    <row r="1014" spans="5:9" x14ac:dyDescent="0.2">
      <c r="E1014" s="1"/>
      <c r="F1014" s="1"/>
      <c r="G1014" s="1"/>
      <c r="H1014" s="1"/>
      <c r="I1014" s="15"/>
    </row>
    <row r="1015" spans="5:9" x14ac:dyDescent="0.2">
      <c r="E1015" s="1"/>
      <c r="F1015" s="1"/>
      <c r="G1015" s="1"/>
      <c r="H1015" s="1"/>
      <c r="I1015" s="15"/>
    </row>
    <row r="1016" spans="5:9" x14ac:dyDescent="0.2">
      <c r="E1016" s="1"/>
      <c r="F1016" s="1"/>
      <c r="G1016" s="1"/>
      <c r="H1016" s="1"/>
      <c r="I1016" s="15"/>
    </row>
    <row r="1017" spans="5:9" x14ac:dyDescent="0.2">
      <c r="E1017" s="1"/>
      <c r="F1017" s="1"/>
      <c r="G1017" s="1"/>
      <c r="H1017" s="1"/>
      <c r="I1017" s="15"/>
    </row>
    <row r="1018" spans="5:9" x14ac:dyDescent="0.2">
      <c r="E1018" s="1"/>
      <c r="F1018" s="1"/>
      <c r="G1018" s="1"/>
      <c r="H1018" s="1"/>
      <c r="I1018" s="15"/>
    </row>
    <row r="1019" spans="5:9" x14ac:dyDescent="0.2">
      <c r="E1019" s="1"/>
      <c r="F1019" s="1"/>
      <c r="G1019" s="1"/>
      <c r="H1019" s="1"/>
      <c r="I1019" s="15"/>
    </row>
    <row r="1020" spans="5:9" x14ac:dyDescent="0.2">
      <c r="E1020" s="1"/>
      <c r="F1020" s="1"/>
      <c r="G1020" s="1"/>
      <c r="H1020" s="1"/>
      <c r="I1020" s="15"/>
    </row>
    <row r="1021" spans="5:9" x14ac:dyDescent="0.2">
      <c r="E1021" s="1"/>
      <c r="F1021" s="1"/>
      <c r="G1021" s="1"/>
      <c r="H1021" s="1"/>
      <c r="I1021" s="15"/>
    </row>
    <row r="1022" spans="5:9" x14ac:dyDescent="0.2">
      <c r="E1022" s="1"/>
      <c r="F1022" s="1"/>
      <c r="G1022" s="1"/>
      <c r="H1022" s="1"/>
      <c r="I1022" s="15"/>
    </row>
    <row r="1023" spans="5:9" x14ac:dyDescent="0.2">
      <c r="E1023" s="1"/>
      <c r="F1023" s="1"/>
      <c r="G1023" s="1"/>
      <c r="H1023" s="1"/>
      <c r="I1023" s="15"/>
    </row>
    <row r="1024" spans="5:9" x14ac:dyDescent="0.2">
      <c r="E1024" s="1"/>
      <c r="F1024" s="1"/>
      <c r="G1024" s="1"/>
      <c r="H1024" s="1"/>
      <c r="I1024" s="15"/>
    </row>
    <row r="1025" spans="5:9" x14ac:dyDescent="0.2">
      <c r="E1025" s="1"/>
      <c r="F1025" s="1"/>
      <c r="G1025" s="1"/>
      <c r="H1025" s="1"/>
      <c r="I1025" s="15"/>
    </row>
    <row r="1026" spans="5:9" x14ac:dyDescent="0.2">
      <c r="E1026" s="1"/>
      <c r="F1026" s="1"/>
      <c r="G1026" s="1"/>
      <c r="H1026" s="1"/>
      <c r="I1026" s="15"/>
    </row>
    <row r="1027" spans="5:9" x14ac:dyDescent="0.2">
      <c r="E1027" s="1"/>
      <c r="F1027" s="1"/>
      <c r="G1027" s="1"/>
      <c r="H1027" s="1"/>
      <c r="I1027" s="15"/>
    </row>
    <row r="1028" spans="5:9" x14ac:dyDescent="0.2">
      <c r="E1028" s="1"/>
      <c r="F1028" s="1"/>
      <c r="G1028" s="1"/>
      <c r="H1028" s="1"/>
      <c r="I1028" s="15"/>
    </row>
    <row r="1029" spans="5:9" x14ac:dyDescent="0.2">
      <c r="E1029" s="1"/>
      <c r="F1029" s="1"/>
      <c r="G1029" s="1"/>
      <c r="H1029" s="1"/>
      <c r="I1029" s="15"/>
    </row>
    <row r="1030" spans="5:9" x14ac:dyDescent="0.2">
      <c r="E1030" s="1"/>
      <c r="F1030" s="1"/>
      <c r="G1030" s="1"/>
      <c r="H1030" s="1"/>
      <c r="I1030" s="15"/>
    </row>
    <row r="1031" spans="5:9" x14ac:dyDescent="0.2">
      <c r="E1031" s="1"/>
      <c r="F1031" s="1"/>
      <c r="G1031" s="1"/>
      <c r="H1031" s="1"/>
      <c r="I1031" s="15"/>
    </row>
    <row r="1032" spans="5:9" x14ac:dyDescent="0.2">
      <c r="E1032" s="1"/>
      <c r="F1032" s="1"/>
      <c r="G1032" s="1"/>
      <c r="H1032" s="1"/>
      <c r="I1032" s="15"/>
    </row>
    <row r="1033" spans="5:9" x14ac:dyDescent="0.2">
      <c r="E1033" s="1"/>
      <c r="F1033" s="1"/>
      <c r="G1033" s="1"/>
      <c r="H1033" s="1"/>
      <c r="I1033" s="15"/>
    </row>
    <row r="1034" spans="5:9" x14ac:dyDescent="0.2">
      <c r="E1034" s="1"/>
      <c r="F1034" s="1"/>
      <c r="G1034" s="1"/>
      <c r="H1034" s="1"/>
      <c r="I1034" s="15"/>
    </row>
    <row r="1035" spans="5:9" x14ac:dyDescent="0.2">
      <c r="E1035" s="1"/>
      <c r="F1035" s="1"/>
      <c r="G1035" s="1"/>
      <c r="H1035" s="1"/>
      <c r="I1035" s="15"/>
    </row>
    <row r="1036" spans="5:9" x14ac:dyDescent="0.2">
      <c r="E1036" s="1"/>
      <c r="F1036" s="1"/>
      <c r="G1036" s="1"/>
      <c r="H1036" s="1"/>
      <c r="I1036" s="15"/>
    </row>
    <row r="1037" spans="5:9" x14ac:dyDescent="0.2">
      <c r="E1037" s="1"/>
      <c r="F1037" s="1"/>
      <c r="G1037" s="1"/>
      <c r="H1037" s="1"/>
      <c r="I1037" s="15"/>
    </row>
    <row r="1038" spans="5:9" x14ac:dyDescent="0.2">
      <c r="E1038" s="1"/>
      <c r="F1038" s="1"/>
      <c r="G1038" s="1"/>
      <c r="H1038" s="1"/>
      <c r="I1038" s="15"/>
    </row>
    <row r="1039" spans="5:9" x14ac:dyDescent="0.2">
      <c r="E1039" s="1"/>
      <c r="F1039" s="1"/>
      <c r="G1039" s="1"/>
      <c r="H1039" s="1"/>
      <c r="I1039" s="15"/>
    </row>
    <row r="1040" spans="5:9" x14ac:dyDescent="0.2">
      <c r="E1040" s="1"/>
      <c r="F1040" s="1"/>
      <c r="G1040" s="1"/>
      <c r="H1040" s="1"/>
      <c r="I1040" s="15"/>
    </row>
    <row r="1041" spans="5:9" x14ac:dyDescent="0.2">
      <c r="E1041" s="1"/>
      <c r="F1041" s="1"/>
      <c r="G1041" s="1"/>
      <c r="H1041" s="1"/>
      <c r="I1041" s="15"/>
    </row>
    <row r="1042" spans="5:9" x14ac:dyDescent="0.2">
      <c r="E1042" s="1"/>
      <c r="F1042" s="1"/>
      <c r="G1042" s="1"/>
      <c r="H1042" s="1"/>
      <c r="I1042" s="15"/>
    </row>
    <row r="1043" spans="5:9" x14ac:dyDescent="0.2">
      <c r="E1043" s="1"/>
      <c r="F1043" s="1"/>
      <c r="G1043" s="1"/>
      <c r="H1043" s="1"/>
      <c r="I1043" s="15"/>
    </row>
    <row r="1044" spans="5:9" x14ac:dyDescent="0.2">
      <c r="E1044" s="1"/>
      <c r="F1044" s="1"/>
      <c r="G1044" s="1"/>
      <c r="H1044" s="1"/>
      <c r="I1044" s="15"/>
    </row>
    <row r="1045" spans="5:9" x14ac:dyDescent="0.2">
      <c r="E1045" s="1"/>
      <c r="F1045" s="1"/>
      <c r="G1045" s="1"/>
      <c r="H1045" s="1"/>
      <c r="I1045" s="15"/>
    </row>
    <row r="1046" spans="5:9" x14ac:dyDescent="0.2">
      <c r="E1046" s="1"/>
      <c r="F1046" s="1"/>
      <c r="G1046" s="1"/>
      <c r="H1046" s="1"/>
      <c r="I1046" s="15"/>
    </row>
    <row r="1047" spans="5:9" x14ac:dyDescent="0.2">
      <c r="E1047" s="1"/>
      <c r="F1047" s="1"/>
      <c r="G1047" s="1"/>
      <c r="H1047" s="1"/>
      <c r="I1047" s="15"/>
    </row>
    <row r="1048" spans="5:9" x14ac:dyDescent="0.2">
      <c r="E1048" s="1"/>
      <c r="F1048" s="1"/>
      <c r="G1048" s="1"/>
      <c r="H1048" s="1"/>
      <c r="I1048" s="15"/>
    </row>
    <row r="1049" spans="5:9" x14ac:dyDescent="0.2">
      <c r="E1049" s="1"/>
      <c r="F1049" s="1"/>
      <c r="G1049" s="1"/>
      <c r="H1049" s="1"/>
      <c r="I1049" s="15"/>
    </row>
    <row r="1050" spans="5:9" x14ac:dyDescent="0.2">
      <c r="E1050" s="1"/>
      <c r="F1050" s="1"/>
      <c r="G1050" s="1"/>
      <c r="H1050" s="1"/>
      <c r="I1050" s="15"/>
    </row>
    <row r="1051" spans="5:9" x14ac:dyDescent="0.2">
      <c r="E1051" s="1"/>
      <c r="F1051" s="1"/>
      <c r="G1051" s="1"/>
      <c r="H1051" s="1"/>
      <c r="I1051" s="15"/>
    </row>
    <row r="1052" spans="5:9" x14ac:dyDescent="0.2">
      <c r="E1052" s="1"/>
      <c r="F1052" s="1"/>
      <c r="G1052" s="1"/>
      <c r="H1052" s="1"/>
      <c r="I1052" s="15"/>
    </row>
    <row r="1053" spans="5:9" x14ac:dyDescent="0.2">
      <c r="E1053" s="1"/>
      <c r="F1053" s="1"/>
      <c r="G1053" s="1"/>
      <c r="H1053" s="1"/>
      <c r="I1053" s="15"/>
    </row>
    <row r="1054" spans="5:9" x14ac:dyDescent="0.2">
      <c r="E1054" s="1"/>
      <c r="F1054" s="1"/>
      <c r="G1054" s="1"/>
      <c r="H1054" s="1"/>
      <c r="I1054" s="15"/>
    </row>
    <row r="1055" spans="5:9" x14ac:dyDescent="0.2">
      <c r="E1055" s="1"/>
      <c r="F1055" s="1"/>
      <c r="G1055" s="1"/>
      <c r="H1055" s="1"/>
      <c r="I1055" s="15"/>
    </row>
    <row r="1056" spans="5:9" x14ac:dyDescent="0.2">
      <c r="E1056" s="1"/>
      <c r="F1056" s="1"/>
      <c r="G1056" s="1"/>
      <c r="H1056" s="1"/>
      <c r="I1056" s="15"/>
    </row>
    <row r="1057" spans="5:9" x14ac:dyDescent="0.2">
      <c r="E1057" s="1"/>
      <c r="F1057" s="1"/>
      <c r="G1057" s="1"/>
      <c r="H1057" s="1"/>
      <c r="I1057" s="15"/>
    </row>
    <row r="1058" spans="5:9" x14ac:dyDescent="0.2">
      <c r="E1058" s="1"/>
      <c r="F1058" s="1"/>
      <c r="G1058" s="1"/>
      <c r="H1058" s="1"/>
      <c r="I1058" s="15"/>
    </row>
    <row r="1059" spans="5:9" x14ac:dyDescent="0.2">
      <c r="E1059" s="1"/>
      <c r="F1059" s="1"/>
      <c r="G1059" s="1"/>
      <c r="H1059" s="1"/>
      <c r="I1059" s="15"/>
    </row>
    <row r="1060" spans="5:9" x14ac:dyDescent="0.2">
      <c r="E1060" s="1"/>
      <c r="F1060" s="1"/>
      <c r="G1060" s="1"/>
      <c r="H1060" s="1"/>
      <c r="I1060" s="15"/>
    </row>
    <row r="1061" spans="5:9" x14ac:dyDescent="0.2">
      <c r="E1061" s="1"/>
      <c r="F1061" s="1"/>
      <c r="G1061" s="1"/>
      <c r="H1061" s="1"/>
      <c r="I1061" s="15"/>
    </row>
    <row r="1062" spans="5:9" x14ac:dyDescent="0.2">
      <c r="E1062" s="1"/>
      <c r="F1062" s="1"/>
      <c r="G1062" s="1"/>
      <c r="H1062" s="1"/>
      <c r="I1062" s="15"/>
    </row>
    <row r="1063" spans="5:9" x14ac:dyDescent="0.2">
      <c r="E1063" s="1"/>
      <c r="F1063" s="1"/>
      <c r="G1063" s="1"/>
      <c r="H1063" s="1"/>
      <c r="I1063" s="15"/>
    </row>
    <row r="1064" spans="5:9" x14ac:dyDescent="0.2">
      <c r="E1064" s="1"/>
      <c r="F1064" s="1"/>
      <c r="G1064" s="1"/>
      <c r="H1064" s="1"/>
      <c r="I1064" s="15"/>
    </row>
    <row r="1065" spans="5:9" x14ac:dyDescent="0.2">
      <c r="E1065" s="1"/>
      <c r="F1065" s="1"/>
      <c r="G1065" s="1"/>
      <c r="H1065" s="1"/>
      <c r="I1065" s="15"/>
    </row>
    <row r="1066" spans="5:9" x14ac:dyDescent="0.2">
      <c r="E1066" s="1"/>
      <c r="F1066" s="1"/>
      <c r="G1066" s="1"/>
      <c r="H1066" s="1"/>
      <c r="I1066" s="15"/>
    </row>
    <row r="1067" spans="5:9" x14ac:dyDescent="0.2">
      <c r="E1067" s="1"/>
      <c r="F1067" s="1"/>
      <c r="G1067" s="1"/>
      <c r="H1067" s="1"/>
      <c r="I1067" s="15"/>
    </row>
    <row r="1068" spans="5:9" x14ac:dyDescent="0.2">
      <c r="E1068" s="1"/>
      <c r="F1068" s="1"/>
      <c r="G1068" s="1"/>
      <c r="H1068" s="1"/>
      <c r="I1068" s="15"/>
    </row>
    <row r="1069" spans="5:9" x14ac:dyDescent="0.2">
      <c r="E1069" s="1"/>
      <c r="F1069" s="1"/>
      <c r="G1069" s="1"/>
      <c r="H1069" s="1"/>
      <c r="I1069" s="15"/>
    </row>
    <row r="1070" spans="5:9" x14ac:dyDescent="0.2">
      <c r="E1070" s="1"/>
      <c r="F1070" s="1"/>
      <c r="G1070" s="1"/>
      <c r="H1070" s="1"/>
      <c r="I1070" s="15"/>
    </row>
    <row r="1071" spans="5:9" x14ac:dyDescent="0.2">
      <c r="E1071" s="1"/>
      <c r="F1071" s="1"/>
      <c r="G1071" s="1"/>
      <c r="H1071" s="1"/>
      <c r="I1071" s="15"/>
    </row>
    <row r="1072" spans="5:9" x14ac:dyDescent="0.2">
      <c r="E1072" s="1"/>
      <c r="F1072" s="1"/>
      <c r="G1072" s="1"/>
      <c r="H1072" s="1"/>
      <c r="I1072" s="15"/>
    </row>
    <row r="1073" spans="5:9" x14ac:dyDescent="0.2">
      <c r="E1073" s="1"/>
      <c r="F1073" s="1"/>
      <c r="G1073" s="1"/>
      <c r="H1073" s="1"/>
      <c r="I1073" s="15"/>
    </row>
    <row r="1074" spans="5:9" x14ac:dyDescent="0.2">
      <c r="E1074" s="1"/>
      <c r="F1074" s="1"/>
      <c r="G1074" s="1"/>
      <c r="H1074" s="1"/>
      <c r="I1074" s="15"/>
    </row>
    <row r="1075" spans="5:9" x14ac:dyDescent="0.2">
      <c r="E1075" s="1"/>
      <c r="F1075" s="1"/>
      <c r="G1075" s="1"/>
      <c r="H1075" s="1"/>
      <c r="I1075" s="15"/>
    </row>
    <row r="1076" spans="5:9" x14ac:dyDescent="0.2">
      <c r="E1076" s="1"/>
      <c r="F1076" s="1"/>
      <c r="G1076" s="1"/>
      <c r="H1076" s="1"/>
      <c r="I1076" s="15"/>
    </row>
    <row r="1077" spans="5:9" x14ac:dyDescent="0.2">
      <c r="E1077" s="1"/>
      <c r="F1077" s="1"/>
      <c r="G1077" s="1"/>
      <c r="H1077" s="1"/>
      <c r="I1077" s="15"/>
    </row>
    <row r="1078" spans="5:9" x14ac:dyDescent="0.2">
      <c r="E1078" s="1"/>
      <c r="F1078" s="1"/>
      <c r="G1078" s="1"/>
      <c r="H1078" s="1"/>
      <c r="I1078" s="15"/>
    </row>
    <row r="1079" spans="5:9" x14ac:dyDescent="0.2">
      <c r="E1079" s="1"/>
      <c r="F1079" s="1"/>
      <c r="G1079" s="1"/>
      <c r="H1079" s="1"/>
      <c r="I1079" s="15"/>
    </row>
    <row r="1080" spans="5:9" x14ac:dyDescent="0.2">
      <c r="E1080" s="1"/>
      <c r="F1080" s="1"/>
      <c r="G1080" s="1"/>
      <c r="H1080" s="1"/>
      <c r="I1080" s="15"/>
    </row>
    <row r="1081" spans="5:9" x14ac:dyDescent="0.2">
      <c r="E1081" s="1"/>
      <c r="F1081" s="1"/>
      <c r="G1081" s="1"/>
      <c r="H1081" s="1"/>
      <c r="I1081" s="15"/>
    </row>
    <row r="1082" spans="5:9" x14ac:dyDescent="0.2">
      <c r="E1082" s="1"/>
      <c r="F1082" s="1"/>
      <c r="G1082" s="1"/>
      <c r="H1082" s="1"/>
      <c r="I1082" s="15"/>
    </row>
    <row r="1083" spans="5:9" x14ac:dyDescent="0.2">
      <c r="E1083" s="1"/>
      <c r="F1083" s="1"/>
      <c r="G1083" s="1"/>
      <c r="H1083" s="1"/>
      <c r="I1083" s="15"/>
    </row>
    <row r="1084" spans="5:9" x14ac:dyDescent="0.2">
      <c r="E1084" s="1"/>
      <c r="F1084" s="1"/>
      <c r="G1084" s="1"/>
      <c r="H1084" s="1"/>
      <c r="I1084" s="15"/>
    </row>
    <row r="1085" spans="5:9" x14ac:dyDescent="0.2">
      <c r="E1085" s="1"/>
      <c r="F1085" s="1"/>
      <c r="G1085" s="1"/>
      <c r="H1085" s="1"/>
      <c r="I1085" s="15"/>
    </row>
    <row r="1086" spans="5:9" x14ac:dyDescent="0.2">
      <c r="E1086" s="1"/>
      <c r="F1086" s="1"/>
      <c r="G1086" s="1"/>
      <c r="H1086" s="1"/>
      <c r="I1086" s="15"/>
    </row>
    <row r="1087" spans="5:9" x14ac:dyDescent="0.2">
      <c r="E1087" s="1"/>
      <c r="F1087" s="1"/>
      <c r="G1087" s="1"/>
      <c r="H1087" s="1"/>
      <c r="I1087" s="15"/>
    </row>
    <row r="1088" spans="5:9" x14ac:dyDescent="0.2">
      <c r="E1088" s="1"/>
      <c r="F1088" s="1"/>
      <c r="G1088" s="1"/>
      <c r="H1088" s="1"/>
      <c r="I1088" s="15"/>
    </row>
    <row r="1089" spans="5:9" x14ac:dyDescent="0.2">
      <c r="E1089" s="1"/>
      <c r="F1089" s="1"/>
      <c r="G1089" s="1"/>
      <c r="H1089" s="1"/>
      <c r="I1089" s="15"/>
    </row>
    <row r="1090" spans="5:9" x14ac:dyDescent="0.2">
      <c r="E1090" s="1"/>
      <c r="F1090" s="1"/>
      <c r="G1090" s="1"/>
      <c r="H1090" s="1"/>
      <c r="I1090" s="15"/>
    </row>
    <row r="1091" spans="5:9" x14ac:dyDescent="0.2">
      <c r="E1091" s="1"/>
      <c r="F1091" s="1"/>
      <c r="G1091" s="1"/>
      <c r="H1091" s="1"/>
      <c r="I1091" s="15"/>
    </row>
    <row r="1092" spans="5:9" x14ac:dyDescent="0.2">
      <c r="E1092" s="1"/>
      <c r="F1092" s="1"/>
      <c r="G1092" s="1"/>
      <c r="H1092" s="1"/>
      <c r="I1092" s="15"/>
    </row>
    <row r="1093" spans="5:9" x14ac:dyDescent="0.2">
      <c r="E1093" s="1"/>
      <c r="F1093" s="1"/>
      <c r="G1093" s="1"/>
      <c r="H1093" s="1"/>
      <c r="I1093" s="15"/>
    </row>
    <row r="1094" spans="5:9" x14ac:dyDescent="0.2">
      <c r="E1094" s="1"/>
      <c r="F1094" s="1"/>
      <c r="G1094" s="1"/>
      <c r="H1094" s="1"/>
      <c r="I1094" s="15"/>
    </row>
    <row r="1095" spans="5:9" x14ac:dyDescent="0.2">
      <c r="E1095" s="1"/>
      <c r="F1095" s="1"/>
      <c r="G1095" s="1"/>
      <c r="H1095" s="1"/>
      <c r="I1095" s="15"/>
    </row>
    <row r="1096" spans="5:9" x14ac:dyDescent="0.2">
      <c r="E1096" s="1"/>
      <c r="F1096" s="1"/>
      <c r="G1096" s="1"/>
      <c r="H1096" s="1"/>
      <c r="I1096" s="15"/>
    </row>
    <row r="1097" spans="5:9" x14ac:dyDescent="0.2">
      <c r="E1097" s="1"/>
      <c r="F1097" s="1"/>
      <c r="G1097" s="1"/>
      <c r="H1097" s="1"/>
      <c r="I1097" s="15"/>
    </row>
    <row r="1098" spans="5:9" x14ac:dyDescent="0.2">
      <c r="E1098" s="1"/>
      <c r="F1098" s="1"/>
      <c r="G1098" s="1"/>
      <c r="H1098" s="1"/>
      <c r="I1098" s="15"/>
    </row>
    <row r="1099" spans="5:9" x14ac:dyDescent="0.2">
      <c r="E1099" s="1"/>
      <c r="F1099" s="1"/>
      <c r="G1099" s="1"/>
      <c r="H1099" s="1"/>
      <c r="I1099" s="15"/>
    </row>
    <row r="1100" spans="5:9" x14ac:dyDescent="0.2">
      <c r="E1100" s="1"/>
      <c r="F1100" s="1"/>
      <c r="G1100" s="1"/>
      <c r="H1100" s="1"/>
      <c r="I1100" s="15"/>
    </row>
    <row r="1101" spans="5:9" x14ac:dyDescent="0.2">
      <c r="E1101" s="1"/>
      <c r="F1101" s="1"/>
      <c r="G1101" s="1"/>
      <c r="H1101" s="1"/>
      <c r="I1101" s="15"/>
    </row>
    <row r="1102" spans="5:9" x14ac:dyDescent="0.2">
      <c r="E1102" s="1"/>
      <c r="F1102" s="1"/>
      <c r="G1102" s="1"/>
      <c r="H1102" s="1"/>
      <c r="I1102" s="15"/>
    </row>
    <row r="1103" spans="5:9" x14ac:dyDescent="0.2">
      <c r="E1103" s="1"/>
      <c r="F1103" s="1"/>
      <c r="G1103" s="1"/>
      <c r="H1103" s="1"/>
      <c r="I1103" s="15"/>
    </row>
    <row r="1104" spans="5:9" x14ac:dyDescent="0.2">
      <c r="E1104" s="1"/>
      <c r="F1104" s="1"/>
      <c r="G1104" s="1"/>
      <c r="H1104" s="1"/>
      <c r="I1104" s="15"/>
    </row>
    <row r="1105" spans="5:9" x14ac:dyDescent="0.2">
      <c r="E1105" s="1"/>
      <c r="F1105" s="1"/>
      <c r="G1105" s="1"/>
      <c r="H1105" s="1"/>
      <c r="I1105" s="15"/>
    </row>
    <row r="1106" spans="5:9" x14ac:dyDescent="0.2">
      <c r="E1106" s="1"/>
      <c r="F1106" s="1"/>
      <c r="G1106" s="1"/>
      <c r="H1106" s="1"/>
      <c r="I1106" s="15"/>
    </row>
    <row r="1107" spans="5:9" x14ac:dyDescent="0.2">
      <c r="E1107" s="1"/>
      <c r="F1107" s="1"/>
      <c r="G1107" s="1"/>
      <c r="H1107" s="1"/>
      <c r="I1107" s="15"/>
    </row>
    <row r="1108" spans="5:9" x14ac:dyDescent="0.2">
      <c r="E1108" s="1"/>
      <c r="F1108" s="1"/>
      <c r="G1108" s="1"/>
      <c r="H1108" s="1"/>
      <c r="I1108" s="15"/>
    </row>
    <row r="1109" spans="5:9" x14ac:dyDescent="0.2">
      <c r="E1109" s="1"/>
      <c r="F1109" s="1"/>
      <c r="G1109" s="1"/>
      <c r="H1109" s="1"/>
      <c r="I1109" s="15"/>
    </row>
    <row r="1110" spans="5:9" x14ac:dyDescent="0.2">
      <c r="E1110" s="1"/>
      <c r="F1110" s="1"/>
      <c r="G1110" s="1"/>
      <c r="H1110" s="1"/>
      <c r="I1110" s="15"/>
    </row>
    <row r="1111" spans="5:9" x14ac:dyDescent="0.2">
      <c r="E1111" s="1"/>
      <c r="F1111" s="1"/>
      <c r="G1111" s="1"/>
      <c r="H1111" s="1"/>
      <c r="I1111" s="15"/>
    </row>
    <row r="1112" spans="5:9" x14ac:dyDescent="0.2">
      <c r="E1112" s="1"/>
      <c r="F1112" s="1"/>
      <c r="G1112" s="1"/>
      <c r="H1112" s="1"/>
      <c r="I1112" s="15"/>
    </row>
    <row r="1113" spans="5:9" x14ac:dyDescent="0.2">
      <c r="E1113" s="1"/>
      <c r="F1113" s="1"/>
      <c r="G1113" s="1"/>
      <c r="H1113" s="1"/>
      <c r="I1113" s="15"/>
    </row>
    <row r="1114" spans="5:9" x14ac:dyDescent="0.2">
      <c r="E1114" s="1"/>
      <c r="F1114" s="1"/>
      <c r="G1114" s="1"/>
      <c r="H1114" s="1"/>
      <c r="I1114" s="15"/>
    </row>
    <row r="1115" spans="5:9" x14ac:dyDescent="0.2">
      <c r="E1115" s="1"/>
      <c r="F1115" s="1"/>
      <c r="G1115" s="1"/>
      <c r="H1115" s="1"/>
      <c r="I1115" s="15"/>
    </row>
    <row r="1116" spans="5:9" x14ac:dyDescent="0.2">
      <c r="E1116" s="1"/>
      <c r="F1116" s="1"/>
      <c r="G1116" s="1"/>
      <c r="H1116" s="1"/>
      <c r="I1116" s="15"/>
    </row>
    <row r="1117" spans="5:9" x14ac:dyDescent="0.2">
      <c r="E1117" s="1"/>
      <c r="F1117" s="1"/>
      <c r="G1117" s="1"/>
      <c r="H1117" s="1"/>
      <c r="I1117" s="15"/>
    </row>
    <row r="1118" spans="5:9" x14ac:dyDescent="0.2">
      <c r="E1118" s="1"/>
      <c r="F1118" s="1"/>
      <c r="G1118" s="1"/>
      <c r="H1118" s="1"/>
      <c r="I1118" s="15"/>
    </row>
    <row r="1119" spans="5:9" x14ac:dyDescent="0.2">
      <c r="E1119" s="1"/>
      <c r="F1119" s="1"/>
      <c r="G1119" s="1"/>
      <c r="H1119" s="1"/>
      <c r="I1119" s="15"/>
    </row>
    <row r="1120" spans="5:9" x14ac:dyDescent="0.2">
      <c r="E1120" s="1"/>
      <c r="F1120" s="1"/>
      <c r="G1120" s="1"/>
      <c r="H1120" s="1"/>
      <c r="I1120" s="15"/>
    </row>
    <row r="1121" spans="5:9" x14ac:dyDescent="0.2">
      <c r="E1121" s="1"/>
      <c r="F1121" s="1"/>
      <c r="G1121" s="1"/>
      <c r="H1121" s="1"/>
      <c r="I1121" s="15"/>
    </row>
    <row r="1122" spans="5:9" x14ac:dyDescent="0.2">
      <c r="E1122" s="1"/>
      <c r="F1122" s="1"/>
      <c r="G1122" s="1"/>
      <c r="H1122" s="1"/>
      <c r="I1122" s="15"/>
    </row>
    <row r="1123" spans="5:9" x14ac:dyDescent="0.2">
      <c r="E1123" s="1"/>
      <c r="F1123" s="1"/>
      <c r="G1123" s="1"/>
      <c r="H1123" s="1"/>
      <c r="I1123" s="15"/>
    </row>
    <row r="1124" spans="5:9" x14ac:dyDescent="0.2">
      <c r="E1124" s="1"/>
      <c r="F1124" s="1"/>
      <c r="G1124" s="1"/>
      <c r="H1124" s="1"/>
      <c r="I1124" s="15"/>
    </row>
    <row r="1125" spans="5:9" x14ac:dyDescent="0.2">
      <c r="E1125" s="1"/>
      <c r="F1125" s="1"/>
      <c r="G1125" s="1"/>
      <c r="H1125" s="1"/>
      <c r="I1125" s="15"/>
    </row>
    <row r="1126" spans="5:9" x14ac:dyDescent="0.2">
      <c r="E1126" s="1"/>
      <c r="F1126" s="1"/>
      <c r="G1126" s="1"/>
      <c r="H1126" s="1"/>
      <c r="I1126" s="15"/>
    </row>
    <row r="1127" spans="5:9" x14ac:dyDescent="0.2">
      <c r="E1127" s="1"/>
      <c r="F1127" s="1"/>
      <c r="G1127" s="1"/>
      <c r="H1127" s="1"/>
      <c r="I1127" s="15"/>
    </row>
    <row r="1128" spans="5:9" x14ac:dyDescent="0.2">
      <c r="E1128" s="1"/>
      <c r="F1128" s="1"/>
      <c r="G1128" s="1"/>
      <c r="H1128" s="1"/>
      <c r="I1128" s="15"/>
    </row>
    <row r="1129" spans="5:9" x14ac:dyDescent="0.2">
      <c r="E1129" s="1"/>
      <c r="F1129" s="1"/>
      <c r="G1129" s="1"/>
      <c r="H1129" s="1"/>
      <c r="I1129" s="15"/>
    </row>
    <row r="1130" spans="5:9" x14ac:dyDescent="0.2">
      <c r="E1130" s="1"/>
      <c r="F1130" s="1"/>
      <c r="G1130" s="1"/>
      <c r="H1130" s="1"/>
      <c r="I1130" s="15"/>
    </row>
    <row r="1131" spans="5:9" x14ac:dyDescent="0.2">
      <c r="E1131" s="1"/>
      <c r="F1131" s="1"/>
      <c r="G1131" s="1"/>
      <c r="H1131" s="1"/>
      <c r="I1131" s="15"/>
    </row>
    <row r="1132" spans="5:9" x14ac:dyDescent="0.2">
      <c r="E1132" s="1"/>
      <c r="F1132" s="1"/>
      <c r="G1132" s="1"/>
      <c r="H1132" s="1"/>
      <c r="I1132" s="15"/>
    </row>
    <row r="1133" spans="5:9" x14ac:dyDescent="0.2">
      <c r="E1133" s="1"/>
      <c r="F1133" s="1"/>
      <c r="G1133" s="1"/>
      <c r="H1133" s="1"/>
      <c r="I1133" s="15"/>
    </row>
    <row r="1134" spans="5:9" x14ac:dyDescent="0.2">
      <c r="E1134" s="1"/>
      <c r="F1134" s="1"/>
      <c r="G1134" s="1"/>
      <c r="H1134" s="1"/>
      <c r="I1134" s="15"/>
    </row>
    <row r="1135" spans="5:9" x14ac:dyDescent="0.2">
      <c r="E1135" s="1"/>
      <c r="F1135" s="1"/>
      <c r="G1135" s="1"/>
      <c r="H1135" s="1"/>
      <c r="I1135" s="15"/>
    </row>
    <row r="1136" spans="5:9" x14ac:dyDescent="0.2">
      <c r="E1136" s="1"/>
      <c r="F1136" s="1"/>
      <c r="G1136" s="1"/>
      <c r="H1136" s="1"/>
      <c r="I1136" s="15"/>
    </row>
    <row r="1137" spans="5:9" x14ac:dyDescent="0.2">
      <c r="E1137" s="1"/>
      <c r="F1137" s="1"/>
      <c r="G1137" s="1"/>
      <c r="H1137" s="1"/>
      <c r="I1137" s="15"/>
    </row>
    <row r="1138" spans="5:9" x14ac:dyDescent="0.2">
      <c r="E1138" s="1"/>
      <c r="F1138" s="1"/>
      <c r="G1138" s="1"/>
      <c r="H1138" s="1"/>
      <c r="I1138" s="15"/>
    </row>
    <row r="1139" spans="5:9" x14ac:dyDescent="0.2">
      <c r="E1139" s="1"/>
      <c r="F1139" s="1"/>
      <c r="G1139" s="1"/>
      <c r="H1139" s="1"/>
      <c r="I1139" s="15"/>
    </row>
    <row r="1140" spans="5:9" x14ac:dyDescent="0.2">
      <c r="E1140" s="1"/>
      <c r="F1140" s="1"/>
      <c r="G1140" s="1"/>
      <c r="H1140" s="1"/>
      <c r="I1140" s="15"/>
    </row>
    <row r="1141" spans="5:9" x14ac:dyDescent="0.2">
      <c r="E1141" s="1"/>
      <c r="F1141" s="1"/>
      <c r="G1141" s="1"/>
      <c r="H1141" s="1"/>
      <c r="I1141" s="15"/>
    </row>
    <row r="1142" spans="5:9" x14ac:dyDescent="0.2">
      <c r="E1142" s="1"/>
      <c r="F1142" s="1"/>
      <c r="G1142" s="1"/>
      <c r="H1142" s="1"/>
      <c r="I1142" s="15"/>
    </row>
    <row r="1143" spans="5:9" x14ac:dyDescent="0.2">
      <c r="E1143" s="1"/>
      <c r="F1143" s="1"/>
      <c r="G1143" s="1"/>
      <c r="H1143" s="1"/>
      <c r="I1143" s="15"/>
    </row>
    <row r="1144" spans="5:9" x14ac:dyDescent="0.2">
      <c r="E1144" s="1"/>
      <c r="F1144" s="1"/>
      <c r="G1144" s="1"/>
      <c r="H1144" s="1"/>
      <c r="I1144" s="15"/>
    </row>
    <row r="1145" spans="5:9" x14ac:dyDescent="0.2">
      <c r="E1145" s="1"/>
      <c r="F1145" s="1"/>
      <c r="G1145" s="1"/>
      <c r="H1145" s="1"/>
      <c r="I1145" s="15"/>
    </row>
    <row r="1146" spans="5:9" x14ac:dyDescent="0.2">
      <c r="E1146" s="1"/>
      <c r="F1146" s="1"/>
      <c r="G1146" s="1"/>
      <c r="H1146" s="1"/>
      <c r="I1146" s="15"/>
    </row>
    <row r="1147" spans="5:9" x14ac:dyDescent="0.2">
      <c r="E1147" s="1"/>
      <c r="F1147" s="1"/>
      <c r="G1147" s="1"/>
      <c r="H1147" s="1"/>
      <c r="I1147" s="15"/>
    </row>
    <row r="1148" spans="5:9" x14ac:dyDescent="0.2">
      <c r="E1148" s="1"/>
      <c r="F1148" s="1"/>
      <c r="G1148" s="1"/>
      <c r="H1148" s="1"/>
      <c r="I1148" s="15"/>
    </row>
    <row r="1149" spans="5:9" x14ac:dyDescent="0.2">
      <c r="E1149" s="1"/>
      <c r="F1149" s="1"/>
      <c r="G1149" s="1"/>
      <c r="H1149" s="1"/>
      <c r="I1149" s="15"/>
    </row>
    <row r="1150" spans="5:9" x14ac:dyDescent="0.2">
      <c r="E1150" s="1"/>
      <c r="F1150" s="1"/>
      <c r="G1150" s="1"/>
      <c r="H1150" s="1"/>
      <c r="I1150" s="15"/>
    </row>
    <row r="1151" spans="5:9" x14ac:dyDescent="0.2">
      <c r="E1151" s="1"/>
      <c r="F1151" s="1"/>
      <c r="G1151" s="1"/>
      <c r="H1151" s="1"/>
      <c r="I1151" s="15"/>
    </row>
    <row r="1152" spans="5:9" x14ac:dyDescent="0.2">
      <c r="E1152" s="1"/>
      <c r="F1152" s="1"/>
      <c r="G1152" s="1"/>
      <c r="H1152" s="1"/>
      <c r="I1152" s="15"/>
    </row>
    <row r="1153" spans="5:9" x14ac:dyDescent="0.2">
      <c r="E1153" s="1"/>
      <c r="F1153" s="1"/>
      <c r="G1153" s="1"/>
      <c r="H1153" s="1"/>
      <c r="I1153" s="15"/>
    </row>
    <row r="1154" spans="5:9" x14ac:dyDescent="0.2">
      <c r="E1154" s="1"/>
      <c r="F1154" s="1"/>
      <c r="G1154" s="1"/>
      <c r="H1154" s="1"/>
      <c r="I1154" s="15"/>
    </row>
    <row r="1155" spans="5:9" x14ac:dyDescent="0.2">
      <c r="E1155" s="1"/>
      <c r="F1155" s="1"/>
      <c r="G1155" s="1"/>
      <c r="H1155" s="1"/>
      <c r="I1155" s="15"/>
    </row>
    <row r="1156" spans="5:9" x14ac:dyDescent="0.2">
      <c r="E1156" s="1"/>
      <c r="F1156" s="1"/>
      <c r="G1156" s="1"/>
      <c r="H1156" s="1"/>
      <c r="I1156" s="15"/>
    </row>
    <row r="1157" spans="5:9" x14ac:dyDescent="0.2">
      <c r="E1157" s="1"/>
      <c r="F1157" s="1"/>
      <c r="G1157" s="1"/>
      <c r="H1157" s="1"/>
      <c r="I1157" s="15"/>
    </row>
    <row r="1158" spans="5:9" x14ac:dyDescent="0.2">
      <c r="E1158" s="1"/>
      <c r="F1158" s="1"/>
      <c r="G1158" s="1"/>
      <c r="H1158" s="1"/>
      <c r="I1158" s="15"/>
    </row>
    <row r="1159" spans="5:9" x14ac:dyDescent="0.2">
      <c r="E1159" s="1"/>
      <c r="F1159" s="1"/>
      <c r="G1159" s="1"/>
      <c r="H1159" s="1"/>
      <c r="I1159" s="15"/>
    </row>
    <row r="1160" spans="5:9" x14ac:dyDescent="0.2">
      <c r="E1160" s="1"/>
      <c r="F1160" s="1"/>
      <c r="G1160" s="1"/>
      <c r="H1160" s="1"/>
      <c r="I1160" s="15"/>
    </row>
    <row r="1161" spans="5:9" x14ac:dyDescent="0.2">
      <c r="E1161" s="1"/>
      <c r="F1161" s="1"/>
      <c r="G1161" s="1"/>
      <c r="H1161" s="1"/>
      <c r="I1161" s="15"/>
    </row>
    <row r="1162" spans="5:9" x14ac:dyDescent="0.2">
      <c r="E1162" s="1"/>
      <c r="F1162" s="1"/>
      <c r="G1162" s="1"/>
      <c r="H1162" s="1"/>
      <c r="I1162" s="15"/>
    </row>
    <row r="1163" spans="5:9" x14ac:dyDescent="0.2">
      <c r="E1163" s="1"/>
      <c r="F1163" s="1"/>
      <c r="G1163" s="1"/>
      <c r="H1163" s="1"/>
      <c r="I1163" s="15"/>
    </row>
    <row r="1164" spans="5:9" x14ac:dyDescent="0.2">
      <c r="E1164" s="1"/>
      <c r="F1164" s="1"/>
      <c r="G1164" s="1"/>
      <c r="H1164" s="1"/>
      <c r="I1164" s="15"/>
    </row>
    <row r="1165" spans="5:9" x14ac:dyDescent="0.2">
      <c r="E1165" s="1"/>
      <c r="F1165" s="1"/>
      <c r="G1165" s="1"/>
      <c r="H1165" s="1"/>
      <c r="I1165" s="15"/>
    </row>
    <row r="1166" spans="5:9" x14ac:dyDescent="0.2">
      <c r="E1166" s="1"/>
      <c r="F1166" s="1"/>
      <c r="G1166" s="1"/>
      <c r="H1166" s="1"/>
      <c r="I1166" s="15"/>
    </row>
    <row r="1167" spans="5:9" x14ac:dyDescent="0.2">
      <c r="E1167" s="1"/>
      <c r="F1167" s="1"/>
      <c r="G1167" s="1"/>
      <c r="H1167" s="1"/>
      <c r="I1167" s="15"/>
    </row>
    <row r="1168" spans="5:9" x14ac:dyDescent="0.2">
      <c r="E1168" s="1"/>
      <c r="F1168" s="1"/>
      <c r="G1168" s="1"/>
      <c r="H1168" s="1"/>
      <c r="I1168" s="15"/>
    </row>
    <row r="1169" spans="5:9" x14ac:dyDescent="0.2">
      <c r="E1169" s="1"/>
      <c r="F1169" s="1"/>
      <c r="G1169" s="1"/>
      <c r="H1169" s="1"/>
      <c r="I1169" s="15"/>
    </row>
    <row r="1170" spans="5:9" x14ac:dyDescent="0.2">
      <c r="E1170" s="1"/>
      <c r="F1170" s="1"/>
      <c r="G1170" s="1"/>
      <c r="H1170" s="1"/>
      <c r="I1170" s="15"/>
    </row>
    <row r="1171" spans="5:9" x14ac:dyDescent="0.2">
      <c r="E1171" s="1"/>
      <c r="F1171" s="1"/>
      <c r="G1171" s="1"/>
      <c r="H1171" s="1"/>
      <c r="I1171" s="15"/>
    </row>
    <row r="1172" spans="5:9" x14ac:dyDescent="0.2">
      <c r="E1172" s="1"/>
      <c r="F1172" s="1"/>
      <c r="G1172" s="1"/>
      <c r="H1172" s="1"/>
      <c r="I1172" s="15"/>
    </row>
    <row r="1173" spans="5:9" x14ac:dyDescent="0.2">
      <c r="E1173" s="1"/>
      <c r="F1173" s="1"/>
      <c r="G1173" s="1"/>
      <c r="H1173" s="1"/>
      <c r="I1173" s="15"/>
    </row>
    <row r="1174" spans="5:9" x14ac:dyDescent="0.2">
      <c r="E1174" s="1"/>
      <c r="F1174" s="1"/>
      <c r="G1174" s="1"/>
      <c r="H1174" s="1"/>
      <c r="I1174" s="15"/>
    </row>
    <row r="1175" spans="5:9" x14ac:dyDescent="0.2">
      <c r="E1175" s="1"/>
      <c r="F1175" s="1"/>
      <c r="G1175" s="1"/>
      <c r="H1175" s="1"/>
      <c r="I1175" s="15"/>
    </row>
    <row r="1176" spans="5:9" x14ac:dyDescent="0.2">
      <c r="E1176" s="1"/>
      <c r="F1176" s="1"/>
      <c r="G1176" s="1"/>
      <c r="H1176" s="1"/>
      <c r="I1176" s="15"/>
    </row>
    <row r="1177" spans="5:9" x14ac:dyDescent="0.2">
      <c r="E1177" s="1"/>
      <c r="F1177" s="1"/>
      <c r="G1177" s="1"/>
      <c r="H1177" s="1"/>
      <c r="I1177" s="15"/>
    </row>
    <row r="1178" spans="5:9" x14ac:dyDescent="0.2">
      <c r="E1178" s="1"/>
      <c r="F1178" s="1"/>
      <c r="G1178" s="1"/>
      <c r="H1178" s="1"/>
      <c r="I1178" s="15"/>
    </row>
    <row r="1179" spans="5:9" x14ac:dyDescent="0.2">
      <c r="E1179" s="1"/>
      <c r="F1179" s="1"/>
      <c r="G1179" s="1"/>
      <c r="H1179" s="1"/>
      <c r="I1179" s="15"/>
    </row>
    <row r="1180" spans="5:9" x14ac:dyDescent="0.2">
      <c r="E1180" s="1"/>
      <c r="F1180" s="1"/>
      <c r="G1180" s="1"/>
      <c r="H1180" s="1"/>
      <c r="I1180" s="15"/>
    </row>
    <row r="1181" spans="5:9" x14ac:dyDescent="0.2">
      <c r="E1181" s="1"/>
      <c r="F1181" s="1"/>
      <c r="G1181" s="1"/>
      <c r="H1181" s="1"/>
      <c r="I1181" s="15"/>
    </row>
    <row r="1182" spans="5:9" x14ac:dyDescent="0.2">
      <c r="E1182" s="1"/>
      <c r="F1182" s="1"/>
      <c r="G1182" s="1"/>
      <c r="H1182" s="1"/>
      <c r="I1182" s="15"/>
    </row>
    <row r="1183" spans="5:9" x14ac:dyDescent="0.2">
      <c r="E1183" s="1"/>
      <c r="F1183" s="1"/>
      <c r="G1183" s="1"/>
      <c r="H1183" s="1"/>
      <c r="I1183" s="15"/>
    </row>
    <row r="1184" spans="5:9" x14ac:dyDescent="0.2">
      <c r="E1184" s="1"/>
      <c r="F1184" s="1"/>
      <c r="G1184" s="1"/>
      <c r="H1184" s="1"/>
      <c r="I1184" s="15"/>
    </row>
    <row r="1185" spans="5:9" x14ac:dyDescent="0.2">
      <c r="E1185" s="1"/>
      <c r="F1185" s="1"/>
      <c r="G1185" s="1"/>
      <c r="H1185" s="1"/>
      <c r="I1185" s="15"/>
    </row>
    <row r="1186" spans="5:9" x14ac:dyDescent="0.2">
      <c r="E1186" s="1"/>
      <c r="F1186" s="1"/>
      <c r="G1186" s="1"/>
      <c r="H1186" s="1"/>
      <c r="I1186" s="15"/>
    </row>
    <row r="1187" spans="5:9" x14ac:dyDescent="0.2">
      <c r="E1187" s="1"/>
      <c r="F1187" s="1"/>
      <c r="G1187" s="1"/>
      <c r="H1187" s="1"/>
      <c r="I1187" s="15"/>
    </row>
    <row r="1188" spans="5:9" x14ac:dyDescent="0.2">
      <c r="E1188" s="1"/>
      <c r="F1188" s="1"/>
      <c r="G1188" s="1"/>
      <c r="H1188" s="1"/>
      <c r="I1188" s="15"/>
    </row>
    <row r="1189" spans="5:9" x14ac:dyDescent="0.2">
      <c r="E1189" s="1"/>
      <c r="F1189" s="1"/>
      <c r="G1189" s="1"/>
      <c r="H1189" s="1"/>
      <c r="I1189" s="15"/>
    </row>
    <row r="1190" spans="5:9" x14ac:dyDescent="0.2">
      <c r="E1190" s="1"/>
      <c r="F1190" s="1"/>
      <c r="G1190" s="1"/>
      <c r="H1190" s="1"/>
      <c r="I1190" s="15"/>
    </row>
    <row r="1191" spans="5:9" x14ac:dyDescent="0.2">
      <c r="E1191" s="1"/>
      <c r="F1191" s="1"/>
      <c r="G1191" s="1"/>
      <c r="H1191" s="1"/>
      <c r="I1191" s="15"/>
    </row>
    <row r="1192" spans="5:9" x14ac:dyDescent="0.2">
      <c r="E1192" s="1"/>
      <c r="F1192" s="1"/>
      <c r="G1192" s="1"/>
      <c r="H1192" s="1"/>
      <c r="I1192" s="15"/>
    </row>
    <row r="1193" spans="5:9" x14ac:dyDescent="0.2">
      <c r="E1193" s="1"/>
      <c r="F1193" s="1"/>
      <c r="G1193" s="1"/>
      <c r="H1193" s="1"/>
      <c r="I1193" s="15"/>
    </row>
    <row r="1194" spans="5:9" x14ac:dyDescent="0.2">
      <c r="E1194" s="1"/>
      <c r="F1194" s="1"/>
      <c r="G1194" s="1"/>
      <c r="H1194" s="1"/>
      <c r="I1194" s="15"/>
    </row>
    <row r="1195" spans="5:9" x14ac:dyDescent="0.2">
      <c r="E1195" s="1"/>
      <c r="F1195" s="1"/>
      <c r="G1195" s="1"/>
      <c r="H1195" s="1"/>
      <c r="I1195" s="15"/>
    </row>
    <row r="1196" spans="5:9" x14ac:dyDescent="0.2">
      <c r="E1196" s="1"/>
      <c r="F1196" s="1"/>
      <c r="G1196" s="1"/>
      <c r="H1196" s="1"/>
      <c r="I1196" s="15"/>
    </row>
    <row r="1197" spans="5:9" x14ac:dyDescent="0.2">
      <c r="E1197" s="1"/>
      <c r="F1197" s="1"/>
      <c r="G1197" s="1"/>
      <c r="H1197" s="1"/>
      <c r="I1197" s="15"/>
    </row>
    <row r="1198" spans="5:9" x14ac:dyDescent="0.2">
      <c r="E1198" s="1"/>
      <c r="F1198" s="1"/>
      <c r="G1198" s="1"/>
      <c r="H1198" s="1"/>
      <c r="I1198" s="15"/>
    </row>
    <row r="1199" spans="5:9" x14ac:dyDescent="0.2">
      <c r="E1199" s="1"/>
      <c r="F1199" s="1"/>
      <c r="G1199" s="1"/>
      <c r="H1199" s="1"/>
      <c r="I1199" s="15"/>
    </row>
    <row r="1200" spans="5:9" x14ac:dyDescent="0.2">
      <c r="E1200" s="1"/>
      <c r="F1200" s="1"/>
      <c r="G1200" s="1"/>
      <c r="H1200" s="1"/>
      <c r="I1200" s="15"/>
    </row>
    <row r="1201" spans="5:9" x14ac:dyDescent="0.2">
      <c r="E1201" s="1"/>
      <c r="F1201" s="1"/>
      <c r="G1201" s="1"/>
      <c r="H1201" s="1"/>
      <c r="I1201" s="15"/>
    </row>
    <row r="1202" spans="5:9" x14ac:dyDescent="0.2">
      <c r="E1202" s="1"/>
      <c r="F1202" s="1"/>
      <c r="G1202" s="1"/>
      <c r="H1202" s="1"/>
      <c r="I1202" s="15"/>
    </row>
    <row r="1203" spans="5:9" x14ac:dyDescent="0.2">
      <c r="E1203" s="1"/>
      <c r="F1203" s="1"/>
      <c r="G1203" s="1"/>
      <c r="H1203" s="1"/>
      <c r="I1203" s="15"/>
    </row>
    <row r="1204" spans="5:9" x14ac:dyDescent="0.2">
      <c r="E1204" s="1"/>
      <c r="F1204" s="1"/>
      <c r="G1204" s="1"/>
      <c r="H1204" s="1"/>
      <c r="I1204" s="15"/>
    </row>
    <row r="1205" spans="5:9" x14ac:dyDescent="0.2">
      <c r="E1205" s="1"/>
      <c r="F1205" s="1"/>
      <c r="G1205" s="1"/>
      <c r="H1205" s="1"/>
      <c r="I1205" s="15"/>
    </row>
    <row r="1206" spans="5:9" x14ac:dyDescent="0.2">
      <c r="E1206" s="1"/>
      <c r="F1206" s="1"/>
      <c r="G1206" s="1"/>
      <c r="H1206" s="1"/>
      <c r="I1206" s="15"/>
    </row>
    <row r="1207" spans="5:9" x14ac:dyDescent="0.2">
      <c r="E1207" s="1"/>
      <c r="F1207" s="1"/>
      <c r="G1207" s="1"/>
      <c r="H1207" s="1"/>
      <c r="I1207" s="15"/>
    </row>
    <row r="1208" spans="5:9" x14ac:dyDescent="0.2">
      <c r="E1208" s="1"/>
      <c r="F1208" s="1"/>
      <c r="G1208" s="1"/>
      <c r="H1208" s="1"/>
      <c r="I1208" s="15"/>
    </row>
    <row r="1209" spans="5:9" x14ac:dyDescent="0.2">
      <c r="E1209" s="1"/>
      <c r="F1209" s="1"/>
      <c r="G1209" s="1"/>
      <c r="H1209" s="1"/>
      <c r="I1209" s="15"/>
    </row>
    <row r="1210" spans="5:9" x14ac:dyDescent="0.2">
      <c r="E1210" s="1"/>
      <c r="F1210" s="1"/>
      <c r="G1210" s="1"/>
      <c r="H1210" s="1"/>
      <c r="I1210" s="15"/>
    </row>
    <row r="1211" spans="5:9" x14ac:dyDescent="0.2">
      <c r="E1211" s="1"/>
      <c r="F1211" s="1"/>
      <c r="G1211" s="1"/>
      <c r="H1211" s="1"/>
      <c r="I1211" s="15"/>
    </row>
    <row r="1212" spans="5:9" x14ac:dyDescent="0.2">
      <c r="E1212" s="1"/>
      <c r="F1212" s="1"/>
      <c r="G1212" s="1"/>
      <c r="H1212" s="1"/>
      <c r="I1212" s="15"/>
    </row>
    <row r="1213" spans="5:9" x14ac:dyDescent="0.2">
      <c r="E1213" s="1"/>
      <c r="F1213" s="1"/>
      <c r="G1213" s="1"/>
      <c r="H1213" s="1"/>
      <c r="I1213" s="15"/>
    </row>
    <row r="1214" spans="5:9" x14ac:dyDescent="0.2">
      <c r="E1214" s="1"/>
      <c r="F1214" s="1"/>
      <c r="G1214" s="1"/>
      <c r="H1214" s="1"/>
      <c r="I1214" s="15"/>
    </row>
    <row r="1215" spans="5:9" x14ac:dyDescent="0.2">
      <c r="E1215" s="1"/>
      <c r="F1215" s="1"/>
      <c r="G1215" s="1"/>
      <c r="H1215" s="1"/>
      <c r="I1215" s="15"/>
    </row>
    <row r="1216" spans="5:9" x14ac:dyDescent="0.2">
      <c r="E1216" s="1"/>
      <c r="F1216" s="1"/>
      <c r="G1216" s="1"/>
      <c r="H1216" s="1"/>
      <c r="I1216" s="15"/>
    </row>
    <row r="1217" spans="5:9" x14ac:dyDescent="0.2">
      <c r="E1217" s="1"/>
      <c r="F1217" s="1"/>
      <c r="G1217" s="1"/>
      <c r="H1217" s="1"/>
      <c r="I1217" s="15"/>
    </row>
    <row r="1218" spans="5:9" x14ac:dyDescent="0.2">
      <c r="E1218" s="1"/>
      <c r="F1218" s="1"/>
      <c r="G1218" s="1"/>
      <c r="H1218" s="1"/>
      <c r="I1218" s="15"/>
    </row>
    <row r="1219" spans="5:9" x14ac:dyDescent="0.2">
      <c r="E1219" s="1"/>
      <c r="F1219" s="1"/>
      <c r="G1219" s="1"/>
      <c r="H1219" s="1"/>
      <c r="I1219" s="15"/>
    </row>
    <row r="1220" spans="5:9" x14ac:dyDescent="0.2">
      <c r="E1220" s="1"/>
      <c r="F1220" s="1"/>
      <c r="G1220" s="1"/>
      <c r="H1220" s="1"/>
      <c r="I1220" s="15"/>
    </row>
    <row r="1221" spans="5:9" x14ac:dyDescent="0.2">
      <c r="E1221" s="1"/>
      <c r="F1221" s="1"/>
      <c r="G1221" s="1"/>
      <c r="H1221" s="1"/>
      <c r="I1221" s="15"/>
    </row>
    <row r="1222" spans="5:9" x14ac:dyDescent="0.2">
      <c r="E1222" s="1"/>
      <c r="F1222" s="1"/>
      <c r="G1222" s="1"/>
      <c r="H1222" s="1"/>
      <c r="I1222" s="15"/>
    </row>
    <row r="1223" spans="5:9" x14ac:dyDescent="0.2">
      <c r="E1223" s="1"/>
      <c r="F1223" s="1"/>
      <c r="G1223" s="1"/>
      <c r="H1223" s="1"/>
      <c r="I1223" s="15"/>
    </row>
    <row r="1224" spans="5:9" x14ac:dyDescent="0.2">
      <c r="E1224" s="1"/>
      <c r="F1224" s="1"/>
      <c r="G1224" s="1"/>
      <c r="H1224" s="1"/>
      <c r="I1224" s="15"/>
    </row>
    <row r="1225" spans="5:9" x14ac:dyDescent="0.2">
      <c r="E1225" s="1"/>
      <c r="F1225" s="1"/>
      <c r="G1225" s="1"/>
      <c r="H1225" s="1"/>
      <c r="I1225" s="15"/>
    </row>
    <row r="1226" spans="5:9" x14ac:dyDescent="0.2">
      <c r="E1226" s="1"/>
      <c r="F1226" s="1"/>
      <c r="G1226" s="1"/>
      <c r="H1226" s="1"/>
      <c r="I1226" s="15"/>
    </row>
    <row r="1227" spans="5:9" x14ac:dyDescent="0.2">
      <c r="E1227" s="1"/>
      <c r="F1227" s="1"/>
      <c r="G1227" s="1"/>
      <c r="H1227" s="1"/>
      <c r="I1227" s="15"/>
    </row>
    <row r="1228" spans="5:9" x14ac:dyDescent="0.2">
      <c r="E1228" s="1"/>
      <c r="F1228" s="1"/>
      <c r="G1228" s="1"/>
      <c r="H1228" s="1"/>
      <c r="I1228" s="15"/>
    </row>
    <row r="1229" spans="5:9" x14ac:dyDescent="0.2">
      <c r="E1229" s="1"/>
      <c r="F1229" s="1"/>
      <c r="G1229" s="1"/>
      <c r="H1229" s="1"/>
      <c r="I1229" s="15"/>
    </row>
    <row r="1230" spans="5:9" x14ac:dyDescent="0.2">
      <c r="E1230" s="1"/>
      <c r="F1230" s="1"/>
      <c r="G1230" s="1"/>
      <c r="H1230" s="1"/>
      <c r="I1230" s="15"/>
    </row>
    <row r="1231" spans="5:9" x14ac:dyDescent="0.2">
      <c r="E1231" s="1"/>
      <c r="F1231" s="1"/>
      <c r="G1231" s="1"/>
      <c r="H1231" s="1"/>
      <c r="I1231" s="15"/>
    </row>
    <row r="1232" spans="5:9" x14ac:dyDescent="0.2">
      <c r="E1232" s="1"/>
      <c r="F1232" s="1"/>
      <c r="G1232" s="1"/>
      <c r="H1232" s="1"/>
      <c r="I1232" s="15"/>
    </row>
    <row r="1233" spans="5:9" x14ac:dyDescent="0.2">
      <c r="E1233" s="1"/>
      <c r="F1233" s="1"/>
      <c r="G1233" s="1"/>
      <c r="H1233" s="1"/>
      <c r="I1233" s="15"/>
    </row>
    <row r="1234" spans="5:9" x14ac:dyDescent="0.2">
      <c r="E1234" s="1"/>
      <c r="F1234" s="1"/>
      <c r="G1234" s="1"/>
      <c r="H1234" s="1"/>
      <c r="I1234" s="15"/>
    </row>
    <row r="1235" spans="5:9" x14ac:dyDescent="0.2">
      <c r="E1235" s="1"/>
      <c r="F1235" s="1"/>
      <c r="G1235" s="1"/>
      <c r="H1235" s="1"/>
      <c r="I1235" s="15"/>
    </row>
    <row r="1236" spans="5:9" x14ac:dyDescent="0.2">
      <c r="E1236" s="1"/>
      <c r="F1236" s="1"/>
      <c r="G1236" s="1"/>
      <c r="H1236" s="1"/>
      <c r="I1236" s="15"/>
    </row>
    <row r="1237" spans="5:9" x14ac:dyDescent="0.2">
      <c r="E1237" s="1"/>
      <c r="F1237" s="1"/>
      <c r="G1237" s="1"/>
      <c r="H1237" s="1"/>
      <c r="I1237" s="15"/>
    </row>
    <row r="1238" spans="5:9" x14ac:dyDescent="0.2">
      <c r="E1238" s="1"/>
      <c r="F1238" s="1"/>
      <c r="G1238" s="1"/>
      <c r="H1238" s="1"/>
      <c r="I1238" s="15"/>
    </row>
    <row r="1239" spans="5:9" x14ac:dyDescent="0.2">
      <c r="E1239" s="1"/>
      <c r="F1239" s="1"/>
      <c r="G1239" s="1"/>
      <c r="H1239" s="1"/>
      <c r="I1239" s="15"/>
    </row>
    <row r="1240" spans="5:9" x14ac:dyDescent="0.2">
      <c r="E1240" s="1"/>
      <c r="F1240" s="1"/>
      <c r="G1240" s="1"/>
      <c r="H1240" s="1"/>
      <c r="I1240" s="15"/>
    </row>
    <row r="1241" spans="5:9" x14ac:dyDescent="0.2">
      <c r="E1241" s="1"/>
      <c r="F1241" s="1"/>
      <c r="G1241" s="1"/>
      <c r="H1241" s="1"/>
      <c r="I1241" s="15"/>
    </row>
    <row r="1242" spans="5:9" x14ac:dyDescent="0.2">
      <c r="E1242" s="1"/>
      <c r="F1242" s="1"/>
      <c r="G1242" s="1"/>
      <c r="H1242" s="1"/>
      <c r="I1242" s="15"/>
    </row>
    <row r="1243" spans="5:9" x14ac:dyDescent="0.2">
      <c r="E1243" s="1"/>
      <c r="F1243" s="1"/>
      <c r="G1243" s="1"/>
      <c r="H1243" s="1"/>
      <c r="I1243" s="15"/>
    </row>
    <row r="1244" spans="5:9" x14ac:dyDescent="0.2">
      <c r="E1244" s="1"/>
      <c r="F1244" s="1"/>
      <c r="G1244" s="1"/>
      <c r="H1244" s="1"/>
      <c r="I1244" s="15"/>
    </row>
    <row r="1245" spans="5:9" x14ac:dyDescent="0.2">
      <c r="E1245" s="1"/>
      <c r="F1245" s="1"/>
      <c r="G1245" s="1"/>
      <c r="H1245" s="1"/>
      <c r="I1245" s="15"/>
    </row>
    <row r="1246" spans="5:9" x14ac:dyDescent="0.2">
      <c r="E1246" s="1"/>
      <c r="F1246" s="1"/>
      <c r="G1246" s="1"/>
      <c r="H1246" s="1"/>
      <c r="I1246" s="15"/>
    </row>
    <row r="1247" spans="5:9" x14ac:dyDescent="0.2">
      <c r="E1247" s="1"/>
      <c r="F1247" s="1"/>
      <c r="G1247" s="1"/>
      <c r="H1247" s="1"/>
      <c r="I1247" s="15"/>
    </row>
    <row r="1248" spans="5:9" x14ac:dyDescent="0.2">
      <c r="E1248" s="1"/>
      <c r="F1248" s="1"/>
      <c r="G1248" s="1"/>
      <c r="H1248" s="1"/>
      <c r="I1248" s="15"/>
    </row>
    <row r="1249" spans="5:9" x14ac:dyDescent="0.2">
      <c r="E1249" s="1"/>
      <c r="F1249" s="1"/>
      <c r="G1249" s="1"/>
      <c r="H1249" s="1"/>
      <c r="I1249" s="15"/>
    </row>
    <row r="1250" spans="5:9" x14ac:dyDescent="0.2">
      <c r="E1250" s="1"/>
      <c r="F1250" s="1"/>
      <c r="G1250" s="1"/>
      <c r="H1250" s="1"/>
      <c r="I1250" s="15"/>
    </row>
    <row r="1251" spans="5:9" x14ac:dyDescent="0.2">
      <c r="E1251" s="1"/>
      <c r="F1251" s="1"/>
      <c r="G1251" s="1"/>
      <c r="H1251" s="1"/>
      <c r="I1251" s="15"/>
    </row>
    <row r="1252" spans="5:9" x14ac:dyDescent="0.2">
      <c r="E1252" s="1"/>
      <c r="F1252" s="1"/>
      <c r="G1252" s="1"/>
      <c r="H1252" s="1"/>
      <c r="I1252" s="15"/>
    </row>
    <row r="1253" spans="5:9" x14ac:dyDescent="0.2">
      <c r="E1253" s="1"/>
      <c r="F1253" s="1"/>
      <c r="G1253" s="1"/>
      <c r="H1253" s="1"/>
      <c r="I1253" s="15"/>
    </row>
    <row r="1254" spans="5:9" x14ac:dyDescent="0.2">
      <c r="E1254" s="1"/>
      <c r="F1254" s="1"/>
      <c r="G1254" s="1"/>
      <c r="H1254" s="1"/>
      <c r="I1254" s="15"/>
    </row>
    <row r="1255" spans="5:9" x14ac:dyDescent="0.2">
      <c r="E1255" s="1"/>
      <c r="F1255" s="1"/>
      <c r="G1255" s="1"/>
      <c r="H1255" s="1"/>
      <c r="I1255" s="15"/>
    </row>
    <row r="1256" spans="5:9" x14ac:dyDescent="0.2">
      <c r="E1256" s="1"/>
      <c r="F1256" s="1"/>
      <c r="G1256" s="1"/>
      <c r="H1256" s="1"/>
      <c r="I1256" s="15"/>
    </row>
    <row r="1257" spans="5:9" x14ac:dyDescent="0.2">
      <c r="E1257" s="1"/>
      <c r="F1257" s="1"/>
      <c r="G1257" s="1"/>
      <c r="H1257" s="1"/>
      <c r="I1257" s="15"/>
    </row>
    <row r="1258" spans="5:9" x14ac:dyDescent="0.2">
      <c r="E1258" s="1"/>
      <c r="F1258" s="1"/>
      <c r="G1258" s="1"/>
      <c r="H1258" s="1"/>
      <c r="I1258" s="15"/>
    </row>
    <row r="1259" spans="5:9" x14ac:dyDescent="0.2">
      <c r="E1259" s="1"/>
      <c r="F1259" s="1"/>
      <c r="G1259" s="1"/>
      <c r="H1259" s="1"/>
      <c r="I1259" s="15"/>
    </row>
    <row r="1260" spans="5:9" x14ac:dyDescent="0.2">
      <c r="E1260" s="1"/>
      <c r="F1260" s="1"/>
      <c r="G1260" s="1"/>
      <c r="H1260" s="1"/>
      <c r="I1260" s="15"/>
    </row>
    <row r="1261" spans="5:9" x14ac:dyDescent="0.2">
      <c r="E1261" s="1"/>
      <c r="F1261" s="1"/>
      <c r="G1261" s="1"/>
      <c r="H1261" s="1"/>
      <c r="I1261" s="15"/>
    </row>
    <row r="1262" spans="5:9" x14ac:dyDescent="0.2">
      <c r="E1262" s="1"/>
      <c r="F1262" s="1"/>
      <c r="G1262" s="1"/>
      <c r="H1262" s="1"/>
      <c r="I1262" s="15"/>
    </row>
    <row r="1263" spans="5:9" x14ac:dyDescent="0.2">
      <c r="E1263" s="1"/>
      <c r="F1263" s="1"/>
      <c r="G1263" s="1"/>
      <c r="H1263" s="1"/>
      <c r="I1263" s="15"/>
    </row>
    <row r="1264" spans="5:9" x14ac:dyDescent="0.2">
      <c r="E1264" s="1"/>
      <c r="F1264" s="1"/>
      <c r="G1264" s="1"/>
      <c r="H1264" s="1"/>
      <c r="I1264" s="15"/>
    </row>
    <row r="1265" spans="5:9" x14ac:dyDescent="0.2">
      <c r="E1265" s="1"/>
      <c r="F1265" s="1"/>
      <c r="G1265" s="1"/>
      <c r="H1265" s="1"/>
      <c r="I1265" s="15"/>
    </row>
    <row r="1266" spans="5:9" x14ac:dyDescent="0.2">
      <c r="E1266" s="1"/>
      <c r="F1266" s="1"/>
      <c r="G1266" s="1"/>
      <c r="H1266" s="1"/>
      <c r="I1266" s="15"/>
    </row>
    <row r="1267" spans="5:9" x14ac:dyDescent="0.2">
      <c r="E1267" s="1"/>
      <c r="F1267" s="1"/>
      <c r="G1267" s="1"/>
      <c r="H1267" s="1"/>
      <c r="I1267" s="15"/>
    </row>
    <row r="1268" spans="5:9" x14ac:dyDescent="0.2">
      <c r="E1268" s="1"/>
      <c r="F1268" s="1"/>
      <c r="G1268" s="1"/>
      <c r="H1268" s="1"/>
      <c r="I1268" s="15"/>
    </row>
    <row r="1269" spans="5:9" x14ac:dyDescent="0.2">
      <c r="E1269" s="1"/>
      <c r="F1269" s="1"/>
      <c r="G1269" s="1"/>
      <c r="H1269" s="1"/>
      <c r="I1269" s="15"/>
    </row>
    <row r="1270" spans="5:9" x14ac:dyDescent="0.2">
      <c r="E1270" s="1"/>
      <c r="F1270" s="1"/>
      <c r="G1270" s="1"/>
      <c r="H1270" s="1"/>
      <c r="I1270" s="15"/>
    </row>
    <row r="1271" spans="5:9" x14ac:dyDescent="0.2">
      <c r="E1271" s="1"/>
      <c r="F1271" s="1"/>
      <c r="G1271" s="1"/>
      <c r="H1271" s="1"/>
      <c r="I1271" s="15"/>
    </row>
    <row r="1272" spans="5:9" x14ac:dyDescent="0.2">
      <c r="E1272" s="1"/>
      <c r="F1272" s="1"/>
      <c r="G1272" s="1"/>
      <c r="H1272" s="1"/>
      <c r="I1272" s="15"/>
    </row>
    <row r="1273" spans="5:9" x14ac:dyDescent="0.2">
      <c r="E1273" s="1"/>
      <c r="F1273" s="1"/>
      <c r="G1273" s="1"/>
      <c r="H1273" s="1"/>
      <c r="I1273" s="15"/>
    </row>
    <row r="1274" spans="5:9" x14ac:dyDescent="0.2">
      <c r="E1274" s="1"/>
      <c r="F1274" s="1"/>
      <c r="G1274" s="1"/>
      <c r="H1274" s="1"/>
      <c r="I1274" s="15"/>
    </row>
    <row r="1275" spans="5:9" x14ac:dyDescent="0.2">
      <c r="E1275" s="1"/>
      <c r="F1275" s="1"/>
      <c r="G1275" s="1"/>
      <c r="H1275" s="1"/>
      <c r="I1275" s="15"/>
    </row>
    <row r="1276" spans="5:9" x14ac:dyDescent="0.2">
      <c r="E1276" s="1"/>
      <c r="F1276" s="1"/>
      <c r="G1276" s="1"/>
      <c r="H1276" s="1"/>
      <c r="I1276" s="15"/>
    </row>
    <row r="1277" spans="5:9" x14ac:dyDescent="0.2">
      <c r="E1277" s="1"/>
      <c r="F1277" s="1"/>
      <c r="G1277" s="1"/>
      <c r="H1277" s="1"/>
      <c r="I1277" s="15"/>
    </row>
    <row r="1278" spans="5:9" x14ac:dyDescent="0.2">
      <c r="E1278" s="1"/>
      <c r="F1278" s="1"/>
      <c r="G1278" s="1"/>
      <c r="H1278" s="1"/>
      <c r="I1278" s="15"/>
    </row>
    <row r="1279" spans="5:9" x14ac:dyDescent="0.2">
      <c r="E1279" s="1"/>
      <c r="F1279" s="1"/>
      <c r="G1279" s="1"/>
      <c r="H1279" s="1"/>
      <c r="I1279" s="15"/>
    </row>
    <row r="1280" spans="5:9" x14ac:dyDescent="0.2">
      <c r="E1280" s="1"/>
      <c r="F1280" s="1"/>
      <c r="G1280" s="1"/>
      <c r="H1280" s="1"/>
      <c r="I1280" s="15"/>
    </row>
    <row r="1281" spans="5:9" x14ac:dyDescent="0.2">
      <c r="E1281" s="1"/>
      <c r="F1281" s="1"/>
      <c r="G1281" s="1"/>
      <c r="H1281" s="1"/>
      <c r="I1281" s="15"/>
    </row>
    <row r="1282" spans="5:9" x14ac:dyDescent="0.2">
      <c r="E1282" s="1"/>
      <c r="F1282" s="1"/>
      <c r="G1282" s="1"/>
      <c r="H1282" s="1"/>
      <c r="I1282" s="15"/>
    </row>
    <row r="1283" spans="5:9" x14ac:dyDescent="0.2">
      <c r="E1283" s="1"/>
      <c r="F1283" s="1"/>
      <c r="G1283" s="1"/>
      <c r="H1283" s="1"/>
      <c r="I1283" s="15"/>
    </row>
    <row r="1284" spans="5:9" x14ac:dyDescent="0.2">
      <c r="E1284" s="1"/>
      <c r="F1284" s="1"/>
      <c r="G1284" s="1"/>
      <c r="H1284" s="1"/>
      <c r="I1284" s="15"/>
    </row>
    <row r="1285" spans="5:9" x14ac:dyDescent="0.2">
      <c r="E1285" s="1"/>
      <c r="F1285" s="1"/>
      <c r="G1285" s="1"/>
      <c r="H1285" s="1"/>
      <c r="I1285" s="15"/>
    </row>
    <row r="1286" spans="5:9" x14ac:dyDescent="0.2">
      <c r="E1286" s="1"/>
      <c r="F1286" s="1"/>
      <c r="G1286" s="1"/>
      <c r="H1286" s="1"/>
      <c r="I1286" s="15"/>
    </row>
    <row r="1287" spans="5:9" x14ac:dyDescent="0.2">
      <c r="E1287" s="1"/>
      <c r="F1287" s="1"/>
      <c r="G1287" s="1"/>
      <c r="H1287" s="1"/>
      <c r="I1287" s="15"/>
    </row>
    <row r="1288" spans="5:9" x14ac:dyDescent="0.2">
      <c r="E1288" s="1"/>
      <c r="F1288" s="1"/>
      <c r="G1288" s="1"/>
      <c r="H1288" s="1"/>
      <c r="I1288" s="15"/>
    </row>
    <row r="1289" spans="5:9" x14ac:dyDescent="0.2">
      <c r="E1289" s="1"/>
      <c r="F1289" s="1"/>
      <c r="G1289" s="1"/>
      <c r="H1289" s="1"/>
      <c r="I1289" s="15"/>
    </row>
    <row r="1290" spans="5:9" x14ac:dyDescent="0.2">
      <c r="E1290" s="1"/>
      <c r="F1290" s="1"/>
      <c r="G1290" s="1"/>
      <c r="H1290" s="1"/>
      <c r="I1290" s="15"/>
    </row>
    <row r="1291" spans="5:9" x14ac:dyDescent="0.2">
      <c r="E1291" s="1"/>
      <c r="F1291" s="1"/>
      <c r="G1291" s="1"/>
      <c r="H1291" s="1"/>
      <c r="I1291" s="15"/>
    </row>
    <row r="1292" spans="5:9" x14ac:dyDescent="0.2">
      <c r="E1292" s="1"/>
      <c r="F1292" s="1"/>
      <c r="G1292" s="1"/>
      <c r="H1292" s="1"/>
      <c r="I1292" s="15"/>
    </row>
    <row r="1293" spans="5:9" x14ac:dyDescent="0.2">
      <c r="E1293" s="1"/>
      <c r="F1293" s="1"/>
      <c r="G1293" s="1"/>
      <c r="H1293" s="1"/>
      <c r="I1293" s="15"/>
    </row>
    <row r="1294" spans="5:9" x14ac:dyDescent="0.2">
      <c r="E1294" s="1"/>
      <c r="F1294" s="1"/>
      <c r="G1294" s="1"/>
      <c r="H1294" s="1"/>
      <c r="I1294" s="15"/>
    </row>
    <row r="1295" spans="5:9" x14ac:dyDescent="0.2">
      <c r="E1295" s="1"/>
      <c r="F1295" s="1"/>
      <c r="G1295" s="1"/>
      <c r="H1295" s="1"/>
      <c r="I1295" s="15"/>
    </row>
    <row r="1296" spans="5:9" x14ac:dyDescent="0.2">
      <c r="E1296" s="1"/>
      <c r="F1296" s="1"/>
      <c r="G1296" s="1"/>
      <c r="H1296" s="1"/>
      <c r="I1296" s="15"/>
    </row>
    <row r="1297" spans="5:9" x14ac:dyDescent="0.2">
      <c r="E1297" s="1"/>
      <c r="F1297" s="1"/>
      <c r="G1297" s="1"/>
      <c r="H1297" s="1"/>
      <c r="I1297" s="15"/>
    </row>
    <row r="1298" spans="5:9" x14ac:dyDescent="0.2">
      <c r="E1298" s="1"/>
      <c r="F1298" s="1"/>
      <c r="G1298" s="1"/>
      <c r="H1298" s="1"/>
      <c r="I1298" s="15"/>
    </row>
    <row r="1299" spans="5:9" x14ac:dyDescent="0.2">
      <c r="E1299" s="1"/>
      <c r="F1299" s="1"/>
      <c r="G1299" s="1"/>
      <c r="H1299" s="1"/>
      <c r="I1299" s="15"/>
    </row>
    <row r="1300" spans="5:9" x14ac:dyDescent="0.2">
      <c r="E1300" s="1"/>
      <c r="F1300" s="1"/>
      <c r="G1300" s="1"/>
      <c r="H1300" s="1"/>
      <c r="I1300" s="15"/>
    </row>
    <row r="1301" spans="5:9" x14ac:dyDescent="0.2">
      <c r="E1301" s="1"/>
      <c r="F1301" s="1"/>
      <c r="G1301" s="1"/>
      <c r="H1301" s="1"/>
      <c r="I1301" s="15"/>
    </row>
    <row r="1302" spans="5:9" x14ac:dyDescent="0.2">
      <c r="E1302" s="1"/>
      <c r="F1302" s="1"/>
      <c r="G1302" s="1"/>
      <c r="H1302" s="1"/>
      <c r="I1302" s="15"/>
    </row>
    <row r="1303" spans="5:9" x14ac:dyDescent="0.2">
      <c r="E1303" s="1"/>
      <c r="F1303" s="1"/>
      <c r="G1303" s="1"/>
      <c r="H1303" s="1"/>
      <c r="I1303" s="15"/>
    </row>
    <row r="1304" spans="5:9" x14ac:dyDescent="0.2">
      <c r="E1304" s="1"/>
      <c r="F1304" s="1"/>
      <c r="G1304" s="1"/>
      <c r="H1304" s="1"/>
      <c r="I1304" s="15"/>
    </row>
    <row r="1305" spans="5:9" x14ac:dyDescent="0.2">
      <c r="E1305" s="1"/>
      <c r="F1305" s="1"/>
      <c r="G1305" s="1"/>
      <c r="H1305" s="1"/>
      <c r="I1305" s="15"/>
    </row>
    <row r="1306" spans="5:9" x14ac:dyDescent="0.2">
      <c r="E1306" s="1"/>
      <c r="F1306" s="1"/>
      <c r="G1306" s="1"/>
      <c r="H1306" s="1"/>
      <c r="I1306" s="15"/>
    </row>
    <row r="1307" spans="5:9" x14ac:dyDescent="0.2">
      <c r="E1307" s="1"/>
      <c r="F1307" s="1"/>
      <c r="G1307" s="1"/>
      <c r="H1307" s="1"/>
      <c r="I1307" s="15"/>
    </row>
    <row r="1308" spans="5:9" x14ac:dyDescent="0.2">
      <c r="E1308" s="1"/>
      <c r="F1308" s="1"/>
      <c r="G1308" s="1"/>
      <c r="H1308" s="1"/>
      <c r="I1308" s="15"/>
    </row>
    <row r="1309" spans="5:9" x14ac:dyDescent="0.2">
      <c r="E1309" s="1"/>
      <c r="F1309" s="1"/>
      <c r="G1309" s="1"/>
      <c r="H1309" s="1"/>
      <c r="I1309" s="15"/>
    </row>
    <row r="1310" spans="5:9" x14ac:dyDescent="0.2">
      <c r="E1310" s="1"/>
      <c r="F1310" s="1"/>
      <c r="G1310" s="1"/>
      <c r="H1310" s="1"/>
      <c r="I1310" s="15"/>
    </row>
    <row r="1311" spans="5:9" x14ac:dyDescent="0.2">
      <c r="E1311" s="1"/>
      <c r="F1311" s="1"/>
      <c r="G1311" s="1"/>
      <c r="H1311" s="1"/>
      <c r="I1311" s="15"/>
    </row>
    <row r="1312" spans="5:9" x14ac:dyDescent="0.2">
      <c r="E1312" s="1"/>
      <c r="F1312" s="1"/>
      <c r="G1312" s="1"/>
      <c r="H1312" s="1"/>
      <c r="I1312" s="15"/>
    </row>
    <row r="1313" spans="5:9" x14ac:dyDescent="0.2">
      <c r="E1313" s="1"/>
      <c r="F1313" s="1"/>
      <c r="G1313" s="1"/>
      <c r="H1313" s="1"/>
      <c r="I1313" s="15"/>
    </row>
    <row r="1314" spans="5:9" x14ac:dyDescent="0.2">
      <c r="E1314" s="1"/>
      <c r="F1314" s="1"/>
      <c r="G1314" s="1"/>
      <c r="H1314" s="1"/>
      <c r="I1314" s="15"/>
    </row>
    <row r="1315" spans="5:9" x14ac:dyDescent="0.2">
      <c r="E1315" s="1"/>
      <c r="F1315" s="1"/>
      <c r="G1315" s="1"/>
      <c r="H1315" s="1"/>
      <c r="I1315" s="15"/>
    </row>
    <row r="1316" spans="5:9" x14ac:dyDescent="0.2">
      <c r="E1316" s="1"/>
      <c r="F1316" s="1"/>
      <c r="G1316" s="1"/>
      <c r="H1316" s="1"/>
      <c r="I1316" s="15"/>
    </row>
    <row r="1317" spans="5:9" x14ac:dyDescent="0.2">
      <c r="E1317" s="1"/>
      <c r="F1317" s="1"/>
      <c r="G1317" s="1"/>
      <c r="H1317" s="1"/>
      <c r="I1317" s="15"/>
    </row>
    <row r="1318" spans="5:9" x14ac:dyDescent="0.2">
      <c r="E1318" s="1"/>
      <c r="F1318" s="1"/>
      <c r="G1318" s="1"/>
      <c r="H1318" s="1"/>
      <c r="I1318" s="15"/>
    </row>
    <row r="1319" spans="5:9" x14ac:dyDescent="0.2">
      <c r="E1319" s="1"/>
      <c r="F1319" s="1"/>
      <c r="G1319" s="1"/>
      <c r="H1319" s="1"/>
      <c r="I1319" s="15"/>
    </row>
    <row r="1320" spans="5:9" x14ac:dyDescent="0.2">
      <c r="E1320" s="1"/>
      <c r="F1320" s="1"/>
      <c r="G1320" s="1"/>
      <c r="H1320" s="1"/>
      <c r="I1320" s="15"/>
    </row>
    <row r="1321" spans="5:9" x14ac:dyDescent="0.2">
      <c r="E1321" s="1"/>
      <c r="F1321" s="1"/>
      <c r="G1321" s="1"/>
      <c r="H1321" s="1"/>
      <c r="I1321" s="15"/>
    </row>
    <row r="1322" spans="5:9" x14ac:dyDescent="0.2">
      <c r="E1322" s="1"/>
      <c r="F1322" s="1"/>
      <c r="G1322" s="1"/>
      <c r="H1322" s="1"/>
      <c r="I1322" s="15"/>
    </row>
    <row r="1323" spans="5:9" x14ac:dyDescent="0.2">
      <c r="E1323" s="1"/>
      <c r="F1323" s="1"/>
      <c r="G1323" s="1"/>
      <c r="H1323" s="1"/>
      <c r="I1323" s="15"/>
    </row>
    <row r="1324" spans="5:9" x14ac:dyDescent="0.2">
      <c r="E1324" s="1"/>
      <c r="F1324" s="1"/>
      <c r="G1324" s="1"/>
      <c r="H1324" s="1"/>
      <c r="I1324" s="15"/>
    </row>
    <row r="1325" spans="5:9" x14ac:dyDescent="0.2">
      <c r="E1325" s="1"/>
      <c r="F1325" s="1"/>
      <c r="G1325" s="1"/>
      <c r="H1325" s="1"/>
      <c r="I1325" s="15"/>
    </row>
    <row r="1326" spans="5:9" x14ac:dyDescent="0.2">
      <c r="E1326" s="1"/>
      <c r="F1326" s="1"/>
      <c r="G1326" s="1"/>
      <c r="H1326" s="1"/>
      <c r="I1326" s="15"/>
    </row>
    <row r="1327" spans="5:9" x14ac:dyDescent="0.2">
      <c r="E1327" s="1"/>
      <c r="F1327" s="1"/>
      <c r="G1327" s="1"/>
      <c r="H1327" s="1"/>
      <c r="I1327" s="15"/>
    </row>
    <row r="1328" spans="5:9" x14ac:dyDescent="0.2">
      <c r="E1328" s="1"/>
      <c r="F1328" s="1"/>
      <c r="G1328" s="1"/>
      <c r="H1328" s="1"/>
      <c r="I1328" s="15"/>
    </row>
    <row r="1329" spans="5:9" x14ac:dyDescent="0.2">
      <c r="E1329" s="1"/>
      <c r="F1329" s="1"/>
      <c r="G1329" s="1"/>
      <c r="H1329" s="1"/>
      <c r="I1329" s="15"/>
    </row>
    <row r="1330" spans="5:9" x14ac:dyDescent="0.2">
      <c r="E1330" s="1"/>
      <c r="F1330" s="1"/>
      <c r="G1330" s="1"/>
      <c r="H1330" s="1"/>
      <c r="I1330" s="15"/>
    </row>
    <row r="1331" spans="5:9" x14ac:dyDescent="0.2">
      <c r="E1331" s="1"/>
      <c r="F1331" s="1"/>
      <c r="G1331" s="1"/>
      <c r="H1331" s="1"/>
      <c r="I1331" s="15"/>
    </row>
    <row r="1332" spans="5:9" x14ac:dyDescent="0.2">
      <c r="E1332" s="1"/>
      <c r="F1332" s="1"/>
      <c r="G1332" s="1"/>
      <c r="H1332" s="1"/>
      <c r="I1332" s="15"/>
    </row>
    <row r="1333" spans="5:9" x14ac:dyDescent="0.2">
      <c r="E1333" s="1"/>
      <c r="F1333" s="1"/>
      <c r="G1333" s="1"/>
      <c r="H1333" s="1"/>
      <c r="I1333" s="15"/>
    </row>
    <row r="1334" spans="5:9" x14ac:dyDescent="0.2">
      <c r="E1334" s="1"/>
      <c r="F1334" s="1"/>
      <c r="G1334" s="1"/>
      <c r="H1334" s="1"/>
      <c r="I1334" s="15"/>
    </row>
    <row r="1335" spans="5:9" x14ac:dyDescent="0.2">
      <c r="E1335" s="1"/>
      <c r="F1335" s="1"/>
      <c r="G1335" s="1"/>
      <c r="H1335" s="1"/>
      <c r="I1335" s="15"/>
    </row>
    <row r="1336" spans="5:9" x14ac:dyDescent="0.2">
      <c r="E1336" s="1"/>
      <c r="F1336" s="1"/>
      <c r="G1336" s="1"/>
      <c r="H1336" s="1"/>
      <c r="I1336" s="15"/>
    </row>
    <row r="1337" spans="5:9" x14ac:dyDescent="0.2">
      <c r="E1337" s="1"/>
      <c r="F1337" s="1"/>
      <c r="G1337" s="1"/>
      <c r="H1337" s="1"/>
      <c r="I1337" s="15"/>
    </row>
    <row r="1338" spans="5:9" x14ac:dyDescent="0.2">
      <c r="E1338" s="1"/>
      <c r="F1338" s="1"/>
      <c r="G1338" s="1"/>
      <c r="H1338" s="1"/>
      <c r="I1338" s="15"/>
    </row>
    <row r="1339" spans="5:9" x14ac:dyDescent="0.2">
      <c r="E1339" s="1"/>
      <c r="F1339" s="1"/>
      <c r="G1339" s="1"/>
      <c r="H1339" s="1"/>
      <c r="I1339" s="15"/>
    </row>
    <row r="1340" spans="5:9" x14ac:dyDescent="0.2">
      <c r="E1340" s="1"/>
      <c r="F1340" s="1"/>
      <c r="G1340" s="1"/>
      <c r="H1340" s="1"/>
      <c r="I1340" s="15"/>
    </row>
    <row r="1341" spans="5:9" x14ac:dyDescent="0.2">
      <c r="E1341" s="1"/>
      <c r="F1341" s="1"/>
      <c r="G1341" s="1"/>
      <c r="H1341" s="1"/>
      <c r="I1341" s="15"/>
    </row>
    <row r="1342" spans="5:9" x14ac:dyDescent="0.2">
      <c r="E1342" s="1"/>
      <c r="F1342" s="1"/>
      <c r="G1342" s="1"/>
      <c r="H1342" s="1"/>
      <c r="I1342" s="15"/>
    </row>
    <row r="1343" spans="5:9" x14ac:dyDescent="0.2">
      <c r="E1343" s="1"/>
      <c r="F1343" s="1"/>
      <c r="G1343" s="1"/>
      <c r="H1343" s="1"/>
      <c r="I1343" s="15"/>
    </row>
    <row r="1344" spans="5:9" x14ac:dyDescent="0.2">
      <c r="E1344" s="1"/>
      <c r="F1344" s="1"/>
      <c r="G1344" s="1"/>
      <c r="H1344" s="1"/>
      <c r="I1344" s="15"/>
    </row>
    <row r="1345" spans="5:9" x14ac:dyDescent="0.2">
      <c r="E1345" s="1"/>
      <c r="F1345" s="1"/>
      <c r="G1345" s="1"/>
      <c r="H1345" s="1"/>
      <c r="I1345" s="15"/>
    </row>
    <row r="1346" spans="5:9" x14ac:dyDescent="0.2">
      <c r="E1346" s="1"/>
      <c r="F1346" s="1"/>
      <c r="G1346" s="1"/>
      <c r="H1346" s="1"/>
      <c r="I1346" s="15"/>
    </row>
    <row r="1347" spans="5:9" x14ac:dyDescent="0.2">
      <c r="E1347" s="1"/>
      <c r="F1347" s="1"/>
      <c r="G1347" s="1"/>
      <c r="H1347" s="1"/>
      <c r="I1347" s="15"/>
    </row>
    <row r="1348" spans="5:9" x14ac:dyDescent="0.2">
      <c r="E1348" s="1"/>
      <c r="F1348" s="1"/>
      <c r="G1348" s="1"/>
      <c r="H1348" s="1"/>
      <c r="I1348" s="15"/>
    </row>
    <row r="1349" spans="5:9" x14ac:dyDescent="0.2">
      <c r="E1349" s="1"/>
      <c r="F1349" s="1"/>
      <c r="G1349" s="1"/>
      <c r="H1349" s="1"/>
      <c r="I1349" s="15"/>
    </row>
    <row r="1350" spans="5:9" x14ac:dyDescent="0.2">
      <c r="E1350" s="1"/>
      <c r="F1350" s="1"/>
      <c r="G1350" s="1"/>
      <c r="H1350" s="1"/>
      <c r="I1350" s="15"/>
    </row>
    <row r="1351" spans="5:9" x14ac:dyDescent="0.2">
      <c r="E1351" s="1"/>
      <c r="F1351" s="1"/>
      <c r="G1351" s="1"/>
      <c r="H1351" s="1"/>
      <c r="I1351" s="15"/>
    </row>
    <row r="1352" spans="5:9" x14ac:dyDescent="0.2">
      <c r="E1352" s="1"/>
      <c r="F1352" s="1"/>
      <c r="G1352" s="1"/>
      <c r="H1352" s="1"/>
      <c r="I1352" s="15"/>
    </row>
    <row r="1353" spans="5:9" x14ac:dyDescent="0.2">
      <c r="E1353" s="1"/>
      <c r="F1353" s="1"/>
      <c r="G1353" s="1"/>
      <c r="H1353" s="1"/>
      <c r="I1353" s="15"/>
    </row>
    <row r="1354" spans="5:9" x14ac:dyDescent="0.2">
      <c r="E1354" s="1"/>
      <c r="F1354" s="1"/>
      <c r="G1354" s="1"/>
      <c r="H1354" s="1"/>
      <c r="I1354" s="15"/>
    </row>
    <row r="1355" spans="5:9" x14ac:dyDescent="0.2">
      <c r="E1355" s="1"/>
      <c r="F1355" s="1"/>
      <c r="G1355" s="1"/>
      <c r="H1355" s="1"/>
      <c r="I1355" s="15"/>
    </row>
    <row r="1356" spans="5:9" x14ac:dyDescent="0.2">
      <c r="E1356" s="1"/>
      <c r="F1356" s="1"/>
      <c r="G1356" s="1"/>
      <c r="H1356" s="1"/>
      <c r="I1356" s="15"/>
    </row>
    <row r="1357" spans="5:9" x14ac:dyDescent="0.2">
      <c r="E1357" s="1"/>
      <c r="F1357" s="1"/>
      <c r="G1357" s="1"/>
      <c r="H1357" s="1"/>
      <c r="I1357" s="15"/>
    </row>
    <row r="1358" spans="5:9" x14ac:dyDescent="0.2">
      <c r="E1358" s="1"/>
      <c r="F1358" s="1"/>
      <c r="G1358" s="1"/>
      <c r="H1358" s="1"/>
      <c r="I1358" s="15"/>
    </row>
    <row r="1359" spans="5:9" x14ac:dyDescent="0.2">
      <c r="E1359" s="1"/>
      <c r="F1359" s="1"/>
      <c r="G1359" s="1"/>
      <c r="H1359" s="1"/>
      <c r="I1359" s="15"/>
    </row>
    <row r="1360" spans="5:9" x14ac:dyDescent="0.2">
      <c r="E1360" s="1"/>
      <c r="F1360" s="1"/>
      <c r="G1360" s="1"/>
      <c r="H1360" s="1"/>
      <c r="I1360" s="15"/>
    </row>
    <row r="1361" spans="5:9" x14ac:dyDescent="0.2">
      <c r="E1361" s="1"/>
      <c r="F1361" s="1"/>
      <c r="G1361" s="1"/>
      <c r="H1361" s="1"/>
      <c r="I1361" s="15"/>
    </row>
    <row r="1362" spans="5:9" x14ac:dyDescent="0.2">
      <c r="E1362" s="1"/>
      <c r="F1362" s="1"/>
      <c r="G1362" s="1"/>
      <c r="H1362" s="1"/>
      <c r="I1362" s="15"/>
    </row>
    <row r="1363" spans="5:9" x14ac:dyDescent="0.2">
      <c r="E1363" s="1"/>
      <c r="F1363" s="1"/>
      <c r="G1363" s="1"/>
      <c r="H1363" s="1"/>
      <c r="I1363" s="15"/>
    </row>
    <row r="1364" spans="5:9" x14ac:dyDescent="0.2">
      <c r="E1364" s="1"/>
      <c r="F1364" s="1"/>
      <c r="G1364" s="1"/>
      <c r="H1364" s="1"/>
      <c r="I1364" s="15"/>
    </row>
    <row r="1365" spans="5:9" x14ac:dyDescent="0.2">
      <c r="E1365" s="1"/>
      <c r="F1365" s="1"/>
      <c r="G1365" s="1"/>
      <c r="H1365" s="1"/>
      <c r="I1365" s="15"/>
    </row>
    <row r="1366" spans="5:9" x14ac:dyDescent="0.2">
      <c r="E1366" s="1"/>
      <c r="F1366" s="1"/>
      <c r="G1366" s="1"/>
      <c r="H1366" s="1"/>
      <c r="I1366" s="15"/>
    </row>
    <row r="1367" spans="5:9" x14ac:dyDescent="0.2">
      <c r="E1367" s="1"/>
      <c r="F1367" s="1"/>
      <c r="G1367" s="1"/>
      <c r="H1367" s="1"/>
      <c r="I1367" s="15"/>
    </row>
    <row r="1368" spans="5:9" x14ac:dyDescent="0.2">
      <c r="E1368" s="1"/>
      <c r="F1368" s="1"/>
      <c r="G1368" s="1"/>
      <c r="H1368" s="1"/>
      <c r="I1368" s="15"/>
    </row>
    <row r="1369" spans="5:9" x14ac:dyDescent="0.2">
      <c r="E1369" s="1"/>
      <c r="F1369" s="1"/>
      <c r="G1369" s="1"/>
      <c r="H1369" s="1"/>
      <c r="I1369" s="15"/>
    </row>
    <row r="1370" spans="5:9" x14ac:dyDescent="0.2">
      <c r="E1370" s="1"/>
      <c r="F1370" s="1"/>
      <c r="G1370" s="1"/>
      <c r="H1370" s="1"/>
      <c r="I1370" s="15"/>
    </row>
    <row r="1371" spans="5:9" x14ac:dyDescent="0.2">
      <c r="E1371" s="1"/>
      <c r="F1371" s="1"/>
      <c r="G1371" s="1"/>
      <c r="H1371" s="1"/>
      <c r="I1371" s="15"/>
    </row>
    <row r="1372" spans="5:9" x14ac:dyDescent="0.2">
      <c r="E1372" s="1"/>
      <c r="F1372" s="1"/>
      <c r="G1372" s="1"/>
      <c r="H1372" s="1"/>
      <c r="I1372" s="15"/>
    </row>
    <row r="1373" spans="5:9" x14ac:dyDescent="0.2">
      <c r="E1373" s="1"/>
      <c r="F1373" s="1"/>
      <c r="G1373" s="1"/>
      <c r="H1373" s="1"/>
      <c r="I1373" s="15"/>
    </row>
    <row r="1374" spans="5:9" x14ac:dyDescent="0.2">
      <c r="E1374" s="1"/>
      <c r="F1374" s="1"/>
      <c r="G1374" s="1"/>
      <c r="H1374" s="1"/>
      <c r="I1374" s="15"/>
    </row>
    <row r="1375" spans="5:9" x14ac:dyDescent="0.2">
      <c r="E1375" s="1"/>
      <c r="F1375" s="1"/>
      <c r="G1375" s="1"/>
      <c r="H1375" s="1"/>
      <c r="I1375" s="15"/>
    </row>
    <row r="1376" spans="5:9" x14ac:dyDescent="0.2">
      <c r="E1376" s="1"/>
      <c r="F1376" s="1"/>
      <c r="G1376" s="1"/>
      <c r="H1376" s="1"/>
      <c r="I1376" s="15"/>
    </row>
    <row r="1377" spans="5:9" x14ac:dyDescent="0.2">
      <c r="E1377" s="1"/>
      <c r="F1377" s="1"/>
      <c r="G1377" s="1"/>
      <c r="H1377" s="1"/>
      <c r="I1377" s="15"/>
    </row>
    <row r="1378" spans="5:9" x14ac:dyDescent="0.2">
      <c r="E1378" s="1"/>
      <c r="F1378" s="1"/>
      <c r="G1378" s="1"/>
      <c r="H1378" s="1"/>
      <c r="I1378" s="15"/>
    </row>
    <row r="1379" spans="5:9" x14ac:dyDescent="0.2">
      <c r="E1379" s="1"/>
      <c r="F1379" s="1"/>
      <c r="G1379" s="1"/>
      <c r="H1379" s="1"/>
      <c r="I1379" s="15"/>
    </row>
    <row r="1380" spans="5:9" x14ac:dyDescent="0.2">
      <c r="E1380" s="1"/>
      <c r="F1380" s="1"/>
      <c r="G1380" s="1"/>
      <c r="H1380" s="1"/>
      <c r="I1380" s="15"/>
    </row>
    <row r="1381" spans="5:9" x14ac:dyDescent="0.2">
      <c r="E1381" s="1"/>
      <c r="F1381" s="1"/>
      <c r="G1381" s="1"/>
      <c r="H1381" s="1"/>
      <c r="I1381" s="15"/>
    </row>
    <row r="1382" spans="5:9" x14ac:dyDescent="0.2">
      <c r="E1382" s="1"/>
      <c r="F1382" s="1"/>
      <c r="G1382" s="1"/>
      <c r="H1382" s="1"/>
      <c r="I1382" s="15"/>
    </row>
    <row r="1383" spans="5:9" x14ac:dyDescent="0.2">
      <c r="E1383" s="1"/>
      <c r="F1383" s="1"/>
      <c r="G1383" s="1"/>
      <c r="H1383" s="1"/>
      <c r="I1383" s="15"/>
    </row>
    <row r="1384" spans="5:9" x14ac:dyDescent="0.2">
      <c r="E1384" s="1"/>
      <c r="F1384" s="1"/>
      <c r="G1384" s="1"/>
      <c r="H1384" s="1"/>
      <c r="I1384" s="15"/>
    </row>
    <row r="1385" spans="5:9" x14ac:dyDescent="0.2">
      <c r="E1385" s="1"/>
      <c r="F1385" s="1"/>
      <c r="G1385" s="1"/>
      <c r="H1385" s="1"/>
      <c r="I1385" s="15"/>
    </row>
    <row r="1386" spans="5:9" x14ac:dyDescent="0.2">
      <c r="E1386" s="1"/>
      <c r="F1386" s="1"/>
      <c r="G1386" s="1"/>
      <c r="H1386" s="1"/>
      <c r="I1386" s="15"/>
    </row>
    <row r="1387" spans="5:9" x14ac:dyDescent="0.2">
      <c r="E1387" s="1"/>
      <c r="F1387" s="1"/>
      <c r="G1387" s="1"/>
      <c r="H1387" s="1"/>
      <c r="I1387" s="15"/>
    </row>
    <row r="1388" spans="5:9" x14ac:dyDescent="0.2">
      <c r="E1388" s="1"/>
      <c r="F1388" s="1"/>
      <c r="G1388" s="1"/>
      <c r="H1388" s="1"/>
      <c r="I1388" s="15"/>
    </row>
    <row r="1389" spans="5:9" x14ac:dyDescent="0.2">
      <c r="E1389" s="1"/>
      <c r="F1389" s="1"/>
      <c r="G1389" s="1"/>
      <c r="H1389" s="1"/>
      <c r="I1389" s="15"/>
    </row>
    <row r="1390" spans="5:9" x14ac:dyDescent="0.2">
      <c r="E1390" s="1"/>
      <c r="F1390" s="1"/>
      <c r="G1390" s="1"/>
      <c r="H1390" s="1"/>
      <c r="I1390" s="15"/>
    </row>
    <row r="1391" spans="5:9" x14ac:dyDescent="0.2">
      <c r="E1391" s="1"/>
      <c r="F1391" s="1"/>
      <c r="G1391" s="1"/>
      <c r="H1391" s="1"/>
      <c r="I1391" s="15"/>
    </row>
    <row r="1392" spans="5:9" x14ac:dyDescent="0.2">
      <c r="E1392" s="1"/>
      <c r="F1392" s="1"/>
      <c r="G1392" s="1"/>
      <c r="H1392" s="1"/>
      <c r="I1392" s="15"/>
    </row>
    <row r="1393" spans="5:9" x14ac:dyDescent="0.2">
      <c r="E1393" s="1"/>
      <c r="F1393" s="1"/>
      <c r="G1393" s="1"/>
      <c r="H1393" s="1"/>
      <c r="I1393" s="15"/>
    </row>
    <row r="1394" spans="5:9" x14ac:dyDescent="0.2">
      <c r="E1394" s="1"/>
      <c r="F1394" s="1"/>
      <c r="G1394" s="1"/>
      <c r="H1394" s="1"/>
      <c r="I1394" s="15"/>
    </row>
    <row r="1395" spans="5:9" x14ac:dyDescent="0.2">
      <c r="E1395" s="1"/>
      <c r="F1395" s="1"/>
      <c r="G1395" s="1"/>
      <c r="H1395" s="1"/>
      <c r="I1395" s="15"/>
    </row>
    <row r="1396" spans="5:9" x14ac:dyDescent="0.2">
      <c r="E1396" s="1"/>
      <c r="F1396" s="1"/>
      <c r="G1396" s="1"/>
      <c r="H1396" s="1"/>
      <c r="I1396" s="15"/>
    </row>
    <row r="1397" spans="5:9" x14ac:dyDescent="0.2">
      <c r="E1397" s="1"/>
      <c r="F1397" s="1"/>
      <c r="G1397" s="1"/>
      <c r="H1397" s="1"/>
      <c r="I1397" s="15"/>
    </row>
    <row r="1398" spans="5:9" x14ac:dyDescent="0.2">
      <c r="E1398" s="1"/>
      <c r="F1398" s="1"/>
      <c r="G1398" s="1"/>
      <c r="H1398" s="1"/>
      <c r="I1398" s="15"/>
    </row>
    <row r="1399" spans="5:9" x14ac:dyDescent="0.2">
      <c r="E1399" s="1"/>
      <c r="F1399" s="1"/>
      <c r="G1399" s="1"/>
      <c r="H1399" s="1"/>
      <c r="I1399" s="15"/>
    </row>
    <row r="1400" spans="5:9" x14ac:dyDescent="0.2">
      <c r="E1400" s="1"/>
      <c r="F1400" s="1"/>
      <c r="G1400" s="1"/>
      <c r="H1400" s="1"/>
      <c r="I1400" s="15"/>
    </row>
    <row r="1401" spans="5:9" x14ac:dyDescent="0.2">
      <c r="E1401" s="1"/>
      <c r="F1401" s="1"/>
      <c r="G1401" s="1"/>
      <c r="H1401" s="1"/>
      <c r="I1401" s="15"/>
    </row>
    <row r="1402" spans="5:9" x14ac:dyDescent="0.2">
      <c r="E1402" s="1"/>
      <c r="F1402" s="1"/>
      <c r="G1402" s="1"/>
      <c r="H1402" s="1"/>
      <c r="I1402" s="15"/>
    </row>
    <row r="1403" spans="5:9" x14ac:dyDescent="0.2">
      <c r="E1403" s="1"/>
      <c r="F1403" s="1"/>
      <c r="G1403" s="1"/>
      <c r="H1403" s="1"/>
      <c r="I1403" s="15"/>
    </row>
    <row r="1404" spans="5:9" x14ac:dyDescent="0.2">
      <c r="E1404" s="1"/>
      <c r="F1404" s="1"/>
      <c r="G1404" s="1"/>
      <c r="H1404" s="1"/>
      <c r="I1404" s="15"/>
    </row>
    <row r="1405" spans="5:9" x14ac:dyDescent="0.2">
      <c r="E1405" s="1"/>
      <c r="F1405" s="1"/>
      <c r="G1405" s="1"/>
      <c r="H1405" s="1"/>
      <c r="I1405" s="15"/>
    </row>
    <row r="1406" spans="5:9" x14ac:dyDescent="0.2">
      <c r="E1406" s="1"/>
      <c r="F1406" s="1"/>
      <c r="G1406" s="1"/>
      <c r="H1406" s="1"/>
      <c r="I1406" s="15"/>
    </row>
    <row r="1407" spans="5:9" x14ac:dyDescent="0.2">
      <c r="E1407" s="1"/>
      <c r="F1407" s="1"/>
      <c r="G1407" s="1"/>
      <c r="H1407" s="1"/>
      <c r="I1407" s="15"/>
    </row>
    <row r="1408" spans="5:9" x14ac:dyDescent="0.2">
      <c r="E1408" s="1"/>
      <c r="F1408" s="1"/>
      <c r="G1408" s="1"/>
      <c r="H1408" s="1"/>
      <c r="I1408" s="15"/>
    </row>
    <row r="1409" spans="5:9" x14ac:dyDescent="0.2">
      <c r="E1409" s="1"/>
      <c r="F1409" s="1"/>
      <c r="G1409" s="1"/>
      <c r="H1409" s="1"/>
      <c r="I1409" s="15"/>
    </row>
    <row r="1410" spans="5:9" x14ac:dyDescent="0.2">
      <c r="E1410" s="1"/>
      <c r="F1410" s="1"/>
      <c r="G1410" s="1"/>
      <c r="H1410" s="1"/>
      <c r="I1410" s="15"/>
    </row>
    <row r="1411" spans="5:9" x14ac:dyDescent="0.2">
      <c r="E1411" s="1"/>
      <c r="F1411" s="1"/>
      <c r="G1411" s="1"/>
      <c r="H1411" s="1"/>
      <c r="I1411" s="15"/>
    </row>
    <row r="1412" spans="5:9" x14ac:dyDescent="0.2">
      <c r="E1412" s="1"/>
      <c r="F1412" s="1"/>
      <c r="G1412" s="1"/>
      <c r="H1412" s="1"/>
      <c r="I1412" s="15"/>
    </row>
    <row r="1413" spans="5:9" x14ac:dyDescent="0.2">
      <c r="E1413" s="1"/>
      <c r="F1413" s="1"/>
      <c r="G1413" s="1"/>
      <c r="H1413" s="1"/>
      <c r="I1413" s="15"/>
    </row>
    <row r="1414" spans="5:9" x14ac:dyDescent="0.2">
      <c r="E1414" s="1"/>
      <c r="F1414" s="1"/>
      <c r="G1414" s="1"/>
      <c r="H1414" s="1"/>
      <c r="I1414" s="15"/>
    </row>
    <row r="1415" spans="5:9" x14ac:dyDescent="0.2">
      <c r="E1415" s="1"/>
      <c r="F1415" s="1"/>
      <c r="G1415" s="1"/>
      <c r="H1415" s="1"/>
      <c r="I1415" s="15"/>
    </row>
    <row r="1416" spans="5:9" x14ac:dyDescent="0.2">
      <c r="E1416" s="1"/>
      <c r="F1416" s="1"/>
      <c r="G1416" s="1"/>
      <c r="H1416" s="1"/>
      <c r="I1416" s="15"/>
    </row>
    <row r="1417" spans="5:9" x14ac:dyDescent="0.2">
      <c r="E1417" s="1"/>
      <c r="F1417" s="1"/>
      <c r="G1417" s="1"/>
      <c r="H1417" s="1"/>
      <c r="I1417" s="15"/>
    </row>
    <row r="1418" spans="5:9" x14ac:dyDescent="0.2">
      <c r="E1418" s="1"/>
      <c r="F1418" s="1"/>
      <c r="G1418" s="1"/>
      <c r="H1418" s="1"/>
      <c r="I1418" s="15"/>
    </row>
    <row r="1419" spans="5:9" x14ac:dyDescent="0.2">
      <c r="E1419" s="1"/>
      <c r="F1419" s="1"/>
      <c r="G1419" s="1"/>
      <c r="H1419" s="1"/>
      <c r="I1419" s="15"/>
    </row>
    <row r="1420" spans="5:9" x14ac:dyDescent="0.2">
      <c r="E1420" s="1"/>
      <c r="F1420" s="1"/>
      <c r="G1420" s="1"/>
      <c r="H1420" s="1"/>
      <c r="I1420" s="15"/>
    </row>
    <row r="1421" spans="5:9" x14ac:dyDescent="0.2">
      <c r="E1421" s="1"/>
      <c r="F1421" s="1"/>
      <c r="G1421" s="1"/>
      <c r="H1421" s="1"/>
      <c r="I1421" s="15"/>
    </row>
    <row r="1422" spans="5:9" x14ac:dyDescent="0.2">
      <c r="E1422" s="1"/>
      <c r="F1422" s="1"/>
      <c r="G1422" s="1"/>
      <c r="H1422" s="1"/>
      <c r="I1422" s="15"/>
    </row>
    <row r="1423" spans="5:9" x14ac:dyDescent="0.2">
      <c r="E1423" s="1"/>
      <c r="F1423" s="1"/>
      <c r="G1423" s="1"/>
      <c r="H1423" s="1"/>
      <c r="I1423" s="15"/>
    </row>
    <row r="1424" spans="5:9" x14ac:dyDescent="0.2">
      <c r="E1424" s="1"/>
      <c r="F1424" s="1"/>
      <c r="G1424" s="1"/>
      <c r="H1424" s="1"/>
      <c r="I1424" s="15"/>
    </row>
    <row r="1425" spans="5:9" x14ac:dyDescent="0.2">
      <c r="E1425" s="1"/>
      <c r="F1425" s="1"/>
      <c r="G1425" s="1"/>
      <c r="H1425" s="1"/>
      <c r="I1425" s="15"/>
    </row>
    <row r="1426" spans="5:9" x14ac:dyDescent="0.2">
      <c r="E1426" s="1"/>
      <c r="F1426" s="1"/>
      <c r="G1426" s="1"/>
      <c r="H1426" s="1"/>
      <c r="I1426" s="15"/>
    </row>
    <row r="1427" spans="5:9" x14ac:dyDescent="0.2">
      <c r="E1427" s="1"/>
      <c r="F1427" s="1"/>
      <c r="G1427" s="1"/>
      <c r="H1427" s="1"/>
      <c r="I1427" s="15"/>
    </row>
    <row r="1428" spans="5:9" x14ac:dyDescent="0.2">
      <c r="E1428" s="1"/>
      <c r="F1428" s="1"/>
      <c r="G1428" s="1"/>
      <c r="H1428" s="1"/>
      <c r="I1428" s="15"/>
    </row>
    <row r="1429" spans="5:9" x14ac:dyDescent="0.2">
      <c r="E1429" s="1"/>
      <c r="F1429" s="1"/>
      <c r="G1429" s="1"/>
      <c r="H1429" s="1"/>
      <c r="I1429" s="15"/>
    </row>
    <row r="1430" spans="5:9" x14ac:dyDescent="0.2">
      <c r="E1430" s="1"/>
      <c r="F1430" s="1"/>
      <c r="G1430" s="1"/>
      <c r="H1430" s="1"/>
      <c r="I1430" s="15"/>
    </row>
    <row r="1431" spans="5:9" x14ac:dyDescent="0.2">
      <c r="E1431" s="1"/>
      <c r="F1431" s="1"/>
      <c r="G1431" s="1"/>
      <c r="H1431" s="1"/>
      <c r="I1431" s="15"/>
    </row>
    <row r="1432" spans="5:9" x14ac:dyDescent="0.2">
      <c r="E1432" s="1"/>
      <c r="F1432" s="1"/>
      <c r="G1432" s="1"/>
      <c r="H1432" s="1"/>
      <c r="I1432" s="15"/>
    </row>
    <row r="1433" spans="5:9" x14ac:dyDescent="0.2">
      <c r="E1433" s="1"/>
      <c r="F1433" s="1"/>
      <c r="G1433" s="1"/>
      <c r="H1433" s="1"/>
      <c r="I1433" s="15"/>
    </row>
    <row r="1434" spans="5:9" x14ac:dyDescent="0.2">
      <c r="E1434" s="1"/>
      <c r="F1434" s="1"/>
      <c r="G1434" s="1"/>
      <c r="H1434" s="1"/>
      <c r="I1434" s="15"/>
    </row>
    <row r="1435" spans="5:9" x14ac:dyDescent="0.2">
      <c r="E1435" s="1"/>
      <c r="F1435" s="1"/>
      <c r="G1435" s="1"/>
      <c r="H1435" s="1"/>
      <c r="I1435" s="15"/>
    </row>
    <row r="1436" spans="5:9" x14ac:dyDescent="0.2">
      <c r="E1436" s="1"/>
      <c r="F1436" s="1"/>
      <c r="G1436" s="1"/>
      <c r="H1436" s="1"/>
      <c r="I1436" s="15"/>
    </row>
    <row r="1437" spans="5:9" x14ac:dyDescent="0.2">
      <c r="E1437" s="1"/>
      <c r="F1437" s="1"/>
      <c r="G1437" s="1"/>
      <c r="H1437" s="1"/>
      <c r="I1437" s="15"/>
    </row>
    <row r="1438" spans="5:9" x14ac:dyDescent="0.2">
      <c r="E1438" s="1"/>
      <c r="F1438" s="1"/>
      <c r="G1438" s="1"/>
      <c r="H1438" s="1"/>
      <c r="I1438" s="15"/>
    </row>
    <row r="1439" spans="5:9" x14ac:dyDescent="0.2">
      <c r="E1439" s="1"/>
      <c r="F1439" s="1"/>
      <c r="G1439" s="1"/>
      <c r="H1439" s="1"/>
      <c r="I1439" s="15"/>
    </row>
    <row r="1440" spans="5:9" x14ac:dyDescent="0.2">
      <c r="E1440" s="1"/>
      <c r="F1440" s="1"/>
      <c r="G1440" s="1"/>
      <c r="H1440" s="1"/>
      <c r="I1440" s="15"/>
    </row>
    <row r="1441" spans="5:9" x14ac:dyDescent="0.2">
      <c r="E1441" s="1"/>
      <c r="F1441" s="1"/>
      <c r="G1441" s="1"/>
      <c r="H1441" s="1"/>
      <c r="I1441" s="15"/>
    </row>
    <row r="1442" spans="5:9" x14ac:dyDescent="0.2">
      <c r="E1442" s="1"/>
      <c r="F1442" s="1"/>
      <c r="G1442" s="1"/>
      <c r="H1442" s="1"/>
      <c r="I1442" s="15"/>
    </row>
    <row r="1443" spans="5:9" x14ac:dyDescent="0.2">
      <c r="E1443" s="1"/>
      <c r="F1443" s="1"/>
      <c r="G1443" s="1"/>
      <c r="H1443" s="1"/>
      <c r="I1443" s="15"/>
    </row>
    <row r="1444" spans="5:9" x14ac:dyDescent="0.2">
      <c r="E1444" s="1"/>
      <c r="F1444" s="1"/>
      <c r="G1444" s="1"/>
      <c r="H1444" s="1"/>
      <c r="I1444" s="15"/>
    </row>
    <row r="1445" spans="5:9" x14ac:dyDescent="0.2">
      <c r="E1445" s="1"/>
      <c r="F1445" s="1"/>
      <c r="G1445" s="1"/>
      <c r="H1445" s="1"/>
      <c r="I1445" s="15"/>
    </row>
    <row r="1446" spans="5:9" x14ac:dyDescent="0.2">
      <c r="E1446" s="1"/>
      <c r="F1446" s="1"/>
      <c r="G1446" s="1"/>
      <c r="H1446" s="1"/>
      <c r="I1446" s="15"/>
    </row>
    <row r="1447" spans="5:9" x14ac:dyDescent="0.2">
      <c r="E1447" s="1"/>
      <c r="F1447" s="1"/>
      <c r="G1447" s="1"/>
      <c r="H1447" s="1"/>
      <c r="I1447" s="15"/>
    </row>
    <row r="1448" spans="5:9" x14ac:dyDescent="0.2">
      <c r="E1448" s="1"/>
      <c r="F1448" s="1"/>
      <c r="G1448" s="1"/>
      <c r="H1448" s="1"/>
      <c r="I1448" s="15"/>
    </row>
    <row r="1449" spans="5:9" x14ac:dyDescent="0.2">
      <c r="E1449" s="1"/>
      <c r="F1449" s="1"/>
      <c r="G1449" s="1"/>
      <c r="H1449" s="1"/>
      <c r="I1449" s="15"/>
    </row>
    <row r="1450" spans="5:9" x14ac:dyDescent="0.2">
      <c r="E1450" s="1"/>
      <c r="F1450" s="1"/>
      <c r="G1450" s="1"/>
      <c r="H1450" s="1"/>
      <c r="I1450" s="15"/>
    </row>
    <row r="1451" spans="5:9" x14ac:dyDescent="0.2">
      <c r="E1451" s="1"/>
      <c r="F1451" s="1"/>
      <c r="G1451" s="1"/>
      <c r="H1451" s="1"/>
      <c r="I1451" s="15"/>
    </row>
    <row r="1452" spans="5:9" x14ac:dyDescent="0.2">
      <c r="E1452" s="1"/>
      <c r="F1452" s="1"/>
      <c r="G1452" s="1"/>
      <c r="H1452" s="1"/>
      <c r="I1452" s="15"/>
    </row>
    <row r="1453" spans="5:9" x14ac:dyDescent="0.2">
      <c r="E1453" s="1"/>
      <c r="F1453" s="1"/>
      <c r="G1453" s="1"/>
      <c r="H1453" s="1"/>
      <c r="I1453" s="15"/>
    </row>
    <row r="1454" spans="5:9" x14ac:dyDescent="0.2">
      <c r="E1454" s="1"/>
      <c r="F1454" s="1"/>
      <c r="G1454" s="1"/>
      <c r="H1454" s="1"/>
      <c r="I1454" s="15"/>
    </row>
    <row r="1455" spans="5:9" x14ac:dyDescent="0.2">
      <c r="E1455" s="1"/>
      <c r="F1455" s="1"/>
      <c r="G1455" s="1"/>
      <c r="H1455" s="1"/>
      <c r="I1455" s="15"/>
    </row>
    <row r="1456" spans="5:9" x14ac:dyDescent="0.2">
      <c r="E1456" s="1"/>
      <c r="F1456" s="1"/>
      <c r="G1456" s="1"/>
      <c r="H1456" s="1"/>
      <c r="I1456" s="15"/>
    </row>
    <row r="1457" spans="5:9" x14ac:dyDescent="0.2">
      <c r="E1457" s="1"/>
      <c r="F1457" s="1"/>
      <c r="G1457" s="1"/>
      <c r="H1457" s="1"/>
      <c r="I1457" s="15"/>
    </row>
    <row r="1458" spans="5:9" x14ac:dyDescent="0.2">
      <c r="E1458" s="1"/>
      <c r="F1458" s="1"/>
      <c r="G1458" s="1"/>
      <c r="H1458" s="1"/>
      <c r="I1458" s="15"/>
    </row>
    <row r="1459" spans="5:9" x14ac:dyDescent="0.2">
      <c r="E1459" s="1"/>
      <c r="F1459" s="1"/>
      <c r="G1459" s="1"/>
      <c r="H1459" s="1"/>
      <c r="I1459" s="15"/>
    </row>
    <row r="1460" spans="5:9" x14ac:dyDescent="0.2">
      <c r="E1460" s="1"/>
      <c r="F1460" s="1"/>
      <c r="G1460" s="1"/>
      <c r="H1460" s="1"/>
      <c r="I1460" s="15"/>
    </row>
    <row r="1461" spans="5:9" x14ac:dyDescent="0.2">
      <c r="E1461" s="1"/>
      <c r="F1461" s="1"/>
      <c r="G1461" s="1"/>
      <c r="H1461" s="1"/>
      <c r="I1461" s="15"/>
    </row>
    <row r="1462" spans="5:9" x14ac:dyDescent="0.2">
      <c r="E1462" s="1"/>
      <c r="F1462" s="1"/>
      <c r="G1462" s="1"/>
      <c r="H1462" s="1"/>
      <c r="I1462" s="15"/>
    </row>
    <row r="1463" spans="5:9" x14ac:dyDescent="0.2">
      <c r="E1463" s="1"/>
      <c r="F1463" s="1"/>
      <c r="G1463" s="1"/>
      <c r="H1463" s="1"/>
      <c r="I1463" s="15"/>
    </row>
    <row r="1464" spans="5:9" x14ac:dyDescent="0.2">
      <c r="E1464" s="1"/>
      <c r="F1464" s="1"/>
      <c r="G1464" s="1"/>
      <c r="H1464" s="1"/>
      <c r="I1464" s="15"/>
    </row>
    <row r="1465" spans="5:9" x14ac:dyDescent="0.2">
      <c r="E1465" s="1"/>
      <c r="F1465" s="1"/>
      <c r="G1465" s="1"/>
      <c r="H1465" s="1"/>
      <c r="I1465" s="15"/>
    </row>
    <row r="1466" spans="5:9" x14ac:dyDescent="0.2">
      <c r="E1466" s="1"/>
      <c r="F1466" s="1"/>
      <c r="G1466" s="1"/>
      <c r="H1466" s="1"/>
      <c r="I1466" s="15"/>
    </row>
    <row r="1467" spans="5:9" x14ac:dyDescent="0.2">
      <c r="E1467" s="1"/>
      <c r="F1467" s="1"/>
      <c r="G1467" s="1"/>
      <c r="H1467" s="1"/>
      <c r="I1467" s="15"/>
    </row>
    <row r="1468" spans="5:9" x14ac:dyDescent="0.2">
      <c r="E1468" s="1"/>
      <c r="F1468" s="1"/>
      <c r="G1468" s="1"/>
      <c r="H1468" s="1"/>
      <c r="I1468" s="15"/>
    </row>
    <row r="1469" spans="5:9" x14ac:dyDescent="0.2">
      <c r="E1469" s="1"/>
      <c r="F1469" s="1"/>
      <c r="G1469" s="1"/>
      <c r="H1469" s="1"/>
      <c r="I1469" s="15"/>
    </row>
    <row r="1470" spans="5:9" x14ac:dyDescent="0.2">
      <c r="E1470" s="1"/>
      <c r="F1470" s="1"/>
      <c r="G1470" s="1"/>
      <c r="H1470" s="1"/>
      <c r="I1470" s="15"/>
    </row>
    <row r="1471" spans="5:9" x14ac:dyDescent="0.2">
      <c r="E1471" s="1"/>
      <c r="F1471" s="1"/>
      <c r="G1471" s="1"/>
      <c r="H1471" s="1"/>
      <c r="I1471" s="15"/>
    </row>
    <row r="1472" spans="5:9" x14ac:dyDescent="0.2">
      <c r="E1472" s="1"/>
      <c r="F1472" s="1"/>
      <c r="G1472" s="1"/>
      <c r="H1472" s="1"/>
      <c r="I1472" s="15"/>
    </row>
    <row r="1473" spans="5:9" x14ac:dyDescent="0.2">
      <c r="E1473" s="1"/>
      <c r="F1473" s="1"/>
      <c r="G1473" s="1"/>
      <c r="H1473" s="1"/>
      <c r="I1473" s="15"/>
    </row>
    <row r="1474" spans="5:9" x14ac:dyDescent="0.2">
      <c r="E1474" s="1"/>
      <c r="F1474" s="1"/>
      <c r="G1474" s="1"/>
      <c r="H1474" s="1"/>
      <c r="I1474" s="15"/>
    </row>
    <row r="1475" spans="5:9" x14ac:dyDescent="0.2">
      <c r="E1475" s="1"/>
      <c r="F1475" s="1"/>
      <c r="G1475" s="1"/>
      <c r="H1475" s="1"/>
      <c r="I1475" s="15"/>
    </row>
    <row r="1476" spans="5:9" x14ac:dyDescent="0.2">
      <c r="E1476" s="1"/>
      <c r="F1476" s="1"/>
      <c r="G1476" s="1"/>
      <c r="H1476" s="1"/>
      <c r="I1476" s="15"/>
    </row>
    <row r="1477" spans="5:9" x14ac:dyDescent="0.2">
      <c r="E1477" s="1"/>
      <c r="F1477" s="1"/>
      <c r="G1477" s="1"/>
      <c r="H1477" s="1"/>
      <c r="I1477" s="15"/>
    </row>
    <row r="1478" spans="5:9" x14ac:dyDescent="0.2">
      <c r="E1478" s="1"/>
      <c r="F1478" s="1"/>
      <c r="G1478" s="1"/>
      <c r="H1478" s="1"/>
      <c r="I1478" s="15"/>
    </row>
    <row r="1479" spans="5:9" x14ac:dyDescent="0.2">
      <c r="E1479" s="1"/>
      <c r="F1479" s="1"/>
      <c r="G1479" s="1"/>
      <c r="H1479" s="1"/>
      <c r="I1479" s="15"/>
    </row>
    <row r="1480" spans="5:9" x14ac:dyDescent="0.2">
      <c r="E1480" s="1"/>
      <c r="F1480" s="1"/>
      <c r="G1480" s="1"/>
      <c r="H1480" s="1"/>
      <c r="I1480" s="15"/>
    </row>
    <row r="1481" spans="5:9" x14ac:dyDescent="0.2">
      <c r="E1481" s="1"/>
      <c r="F1481" s="1"/>
      <c r="G1481" s="1"/>
      <c r="H1481" s="1"/>
      <c r="I1481" s="15"/>
    </row>
    <row r="1482" spans="5:9" x14ac:dyDescent="0.2">
      <c r="E1482" s="1"/>
      <c r="F1482" s="1"/>
      <c r="G1482" s="1"/>
      <c r="H1482" s="1"/>
      <c r="I1482" s="15"/>
    </row>
    <row r="1483" spans="5:9" x14ac:dyDescent="0.2">
      <c r="E1483" s="1"/>
      <c r="F1483" s="1"/>
      <c r="G1483" s="1"/>
      <c r="H1483" s="1"/>
      <c r="I1483" s="15"/>
    </row>
    <row r="1484" spans="5:9" x14ac:dyDescent="0.2">
      <c r="E1484" s="1"/>
      <c r="F1484" s="1"/>
      <c r="G1484" s="1"/>
      <c r="H1484" s="1"/>
      <c r="I1484" s="15"/>
    </row>
    <row r="1485" spans="5:9" x14ac:dyDescent="0.2">
      <c r="E1485" s="1"/>
      <c r="F1485" s="1"/>
      <c r="G1485" s="1"/>
      <c r="H1485" s="1"/>
      <c r="I1485" s="15"/>
    </row>
    <row r="1486" spans="5:9" x14ac:dyDescent="0.2">
      <c r="E1486" s="1"/>
      <c r="F1486" s="1"/>
      <c r="G1486" s="1"/>
      <c r="H1486" s="1"/>
      <c r="I1486" s="15"/>
    </row>
    <row r="1487" spans="5:9" x14ac:dyDescent="0.2">
      <c r="E1487" s="1"/>
      <c r="F1487" s="1"/>
      <c r="G1487" s="1"/>
      <c r="H1487" s="1"/>
      <c r="I1487" s="15"/>
    </row>
    <row r="1488" spans="5:9" x14ac:dyDescent="0.2">
      <c r="E1488" s="1"/>
      <c r="F1488" s="1"/>
      <c r="G1488" s="1"/>
      <c r="H1488" s="1"/>
      <c r="I1488" s="15"/>
    </row>
    <row r="1489" spans="5:9" x14ac:dyDescent="0.2">
      <c r="E1489" s="1"/>
      <c r="F1489" s="1"/>
      <c r="G1489" s="1"/>
      <c r="H1489" s="1"/>
      <c r="I1489" s="15"/>
    </row>
    <row r="1490" spans="5:9" x14ac:dyDescent="0.2">
      <c r="E1490" s="1"/>
      <c r="F1490" s="1"/>
      <c r="G1490" s="1"/>
      <c r="H1490" s="1"/>
      <c r="I1490" s="15"/>
    </row>
    <row r="1491" spans="5:9" x14ac:dyDescent="0.2">
      <c r="E1491" s="1"/>
      <c r="F1491" s="1"/>
      <c r="G1491" s="1"/>
      <c r="H1491" s="1"/>
      <c r="I1491" s="15"/>
    </row>
    <row r="1492" spans="5:9" x14ac:dyDescent="0.2">
      <c r="E1492" s="1"/>
      <c r="F1492" s="1"/>
      <c r="G1492" s="1"/>
      <c r="H1492" s="1"/>
      <c r="I1492" s="15"/>
    </row>
    <row r="1493" spans="5:9" x14ac:dyDescent="0.2">
      <c r="E1493" s="1"/>
      <c r="F1493" s="1"/>
      <c r="G1493" s="1"/>
      <c r="H1493" s="1"/>
      <c r="I1493" s="15"/>
    </row>
    <row r="1494" spans="5:9" x14ac:dyDescent="0.2">
      <c r="E1494" s="1"/>
      <c r="F1494" s="1"/>
      <c r="G1494" s="1"/>
      <c r="H1494" s="1"/>
      <c r="I1494" s="15"/>
    </row>
    <row r="1495" spans="5:9" x14ac:dyDescent="0.2">
      <c r="E1495" s="1"/>
      <c r="F1495" s="1"/>
      <c r="G1495" s="1"/>
      <c r="H1495" s="1"/>
      <c r="I1495" s="15"/>
    </row>
    <row r="1496" spans="5:9" x14ac:dyDescent="0.2">
      <c r="E1496" s="1"/>
      <c r="F1496" s="1"/>
      <c r="G1496" s="1"/>
      <c r="H1496" s="1"/>
      <c r="I1496" s="15"/>
    </row>
    <row r="1497" spans="5:9" x14ac:dyDescent="0.2">
      <c r="E1497" s="1"/>
      <c r="F1497" s="1"/>
      <c r="G1497" s="1"/>
      <c r="H1497" s="1"/>
      <c r="I1497" s="15"/>
    </row>
    <row r="1498" spans="5:9" x14ac:dyDescent="0.2">
      <c r="E1498" s="1"/>
      <c r="F1498" s="1"/>
      <c r="G1498" s="1"/>
      <c r="H1498" s="1"/>
      <c r="I1498" s="15"/>
    </row>
    <row r="1499" spans="5:9" x14ac:dyDescent="0.2">
      <c r="E1499" s="1"/>
      <c r="F1499" s="1"/>
      <c r="G1499" s="1"/>
      <c r="H1499" s="1"/>
      <c r="I1499" s="15"/>
    </row>
    <row r="1500" spans="5:9" x14ac:dyDescent="0.2">
      <c r="E1500" s="1"/>
      <c r="F1500" s="1"/>
      <c r="G1500" s="1"/>
      <c r="H1500" s="1"/>
      <c r="I1500" s="15"/>
    </row>
    <row r="1501" spans="5:9" x14ac:dyDescent="0.2">
      <c r="E1501" s="1"/>
      <c r="F1501" s="1"/>
      <c r="G1501" s="1"/>
      <c r="H1501" s="1"/>
      <c r="I1501" s="15"/>
    </row>
    <row r="1502" spans="5:9" x14ac:dyDescent="0.2">
      <c r="E1502" s="1"/>
      <c r="F1502" s="1"/>
      <c r="G1502" s="1"/>
      <c r="H1502" s="1"/>
      <c r="I1502" s="15"/>
    </row>
    <row r="1503" spans="5:9" x14ac:dyDescent="0.2">
      <c r="E1503" s="1"/>
      <c r="F1503" s="1"/>
      <c r="G1503" s="1"/>
      <c r="H1503" s="1"/>
      <c r="I1503" s="15"/>
    </row>
    <row r="1504" spans="5:9" x14ac:dyDescent="0.2">
      <c r="E1504" s="1"/>
      <c r="F1504" s="1"/>
      <c r="G1504" s="1"/>
      <c r="H1504" s="1"/>
      <c r="I1504" s="15"/>
    </row>
    <row r="1505" spans="5:9" x14ac:dyDescent="0.2">
      <c r="E1505" s="1"/>
      <c r="F1505" s="1"/>
      <c r="G1505" s="1"/>
      <c r="H1505" s="1"/>
      <c r="I1505" s="15"/>
    </row>
    <row r="1506" spans="5:9" x14ac:dyDescent="0.2">
      <c r="E1506" s="1"/>
      <c r="F1506" s="1"/>
      <c r="G1506" s="1"/>
      <c r="H1506" s="1"/>
      <c r="I1506" s="15"/>
    </row>
    <row r="1507" spans="5:9" x14ac:dyDescent="0.2">
      <c r="E1507" s="1"/>
      <c r="F1507" s="1"/>
      <c r="G1507" s="1"/>
      <c r="H1507" s="1"/>
      <c r="I1507" s="15"/>
    </row>
    <row r="1508" spans="5:9" x14ac:dyDescent="0.2">
      <c r="E1508" s="1"/>
      <c r="F1508" s="1"/>
      <c r="G1508" s="1"/>
      <c r="H1508" s="1"/>
      <c r="I1508" s="15"/>
    </row>
    <row r="1509" spans="5:9" x14ac:dyDescent="0.2">
      <c r="E1509" s="1"/>
      <c r="F1509" s="1"/>
      <c r="G1509" s="1"/>
      <c r="H1509" s="1"/>
      <c r="I1509" s="15"/>
    </row>
    <row r="1510" spans="5:9" x14ac:dyDescent="0.2">
      <c r="E1510" s="1"/>
      <c r="F1510" s="1"/>
      <c r="G1510" s="1"/>
      <c r="H1510" s="1"/>
      <c r="I1510" s="15"/>
    </row>
    <row r="1511" spans="5:9" x14ac:dyDescent="0.2">
      <c r="E1511" s="1"/>
      <c r="F1511" s="1"/>
      <c r="G1511" s="1"/>
      <c r="H1511" s="1"/>
      <c r="I1511" s="15"/>
    </row>
    <row r="1512" spans="5:9" x14ac:dyDescent="0.2">
      <c r="E1512" s="1"/>
      <c r="F1512" s="1"/>
      <c r="G1512" s="1"/>
      <c r="H1512" s="1"/>
      <c r="I1512" s="15"/>
    </row>
    <row r="1513" spans="5:9" x14ac:dyDescent="0.2">
      <c r="E1513" s="1"/>
      <c r="F1513" s="1"/>
      <c r="G1513" s="1"/>
      <c r="H1513" s="1"/>
      <c r="I1513" s="15"/>
    </row>
    <row r="1514" spans="5:9" x14ac:dyDescent="0.2">
      <c r="E1514" s="1"/>
      <c r="F1514" s="1"/>
      <c r="G1514" s="1"/>
      <c r="H1514" s="1"/>
      <c r="I1514" s="15"/>
    </row>
    <row r="1515" spans="5:9" x14ac:dyDescent="0.2">
      <c r="E1515" s="1"/>
      <c r="F1515" s="1"/>
      <c r="G1515" s="1"/>
      <c r="H1515" s="1"/>
      <c r="I1515" s="15"/>
    </row>
    <row r="1516" spans="5:9" x14ac:dyDescent="0.2">
      <c r="E1516" s="1"/>
      <c r="F1516" s="1"/>
      <c r="G1516" s="1"/>
      <c r="H1516" s="1"/>
      <c r="I1516" s="15"/>
    </row>
    <row r="1517" spans="5:9" x14ac:dyDescent="0.2">
      <c r="E1517" s="1"/>
      <c r="F1517" s="1"/>
      <c r="G1517" s="1"/>
      <c r="H1517" s="1"/>
      <c r="I1517" s="15"/>
    </row>
    <row r="1518" spans="5:9" x14ac:dyDescent="0.2">
      <c r="E1518" s="1"/>
      <c r="F1518" s="1"/>
      <c r="G1518" s="1"/>
      <c r="H1518" s="1"/>
      <c r="I1518" s="15"/>
    </row>
    <row r="1519" spans="5:9" x14ac:dyDescent="0.2">
      <c r="E1519" s="1"/>
      <c r="F1519" s="1"/>
      <c r="G1519" s="1"/>
      <c r="H1519" s="1"/>
      <c r="I1519" s="15"/>
    </row>
    <row r="1520" spans="5:9" x14ac:dyDescent="0.2">
      <c r="E1520" s="1"/>
      <c r="F1520" s="1"/>
      <c r="G1520" s="1"/>
      <c r="H1520" s="1"/>
      <c r="I1520" s="15"/>
    </row>
    <row r="1521" spans="5:9" x14ac:dyDescent="0.2">
      <c r="E1521" s="1"/>
      <c r="F1521" s="1"/>
      <c r="G1521" s="1"/>
      <c r="H1521" s="1"/>
      <c r="I1521" s="15"/>
    </row>
    <row r="1522" spans="5:9" x14ac:dyDescent="0.2">
      <c r="E1522" s="1"/>
      <c r="F1522" s="1"/>
      <c r="G1522" s="1"/>
      <c r="H1522" s="1"/>
      <c r="I1522" s="15"/>
    </row>
    <row r="1523" spans="5:9" x14ac:dyDescent="0.2">
      <c r="E1523" s="1"/>
      <c r="F1523" s="1"/>
      <c r="G1523" s="1"/>
      <c r="H1523" s="1"/>
      <c r="I1523" s="15"/>
    </row>
    <row r="1524" spans="5:9" x14ac:dyDescent="0.2">
      <c r="E1524" s="1"/>
      <c r="F1524" s="1"/>
      <c r="G1524" s="1"/>
      <c r="H1524" s="1"/>
      <c r="I1524" s="15"/>
    </row>
    <row r="1525" spans="5:9" x14ac:dyDescent="0.2">
      <c r="E1525" s="1"/>
      <c r="F1525" s="1"/>
      <c r="G1525" s="1"/>
      <c r="H1525" s="1"/>
      <c r="I1525" s="15"/>
    </row>
    <row r="1526" spans="5:9" x14ac:dyDescent="0.2">
      <c r="E1526" s="1"/>
      <c r="F1526" s="1"/>
      <c r="G1526" s="1"/>
      <c r="H1526" s="1"/>
      <c r="I1526" s="15"/>
    </row>
    <row r="1527" spans="5:9" x14ac:dyDescent="0.2">
      <c r="E1527" s="1"/>
      <c r="F1527" s="1"/>
      <c r="G1527" s="1"/>
      <c r="H1527" s="1"/>
      <c r="I1527" s="15"/>
    </row>
    <row r="1528" spans="5:9" x14ac:dyDescent="0.2">
      <c r="E1528" s="1"/>
      <c r="F1528" s="1"/>
      <c r="G1528" s="1"/>
      <c r="H1528" s="1"/>
      <c r="I1528" s="15"/>
    </row>
    <row r="1529" spans="5:9" x14ac:dyDescent="0.2">
      <c r="E1529" s="1"/>
      <c r="F1529" s="1"/>
      <c r="G1529" s="1"/>
      <c r="H1529" s="1"/>
      <c r="I1529" s="15"/>
    </row>
    <row r="1530" spans="5:9" x14ac:dyDescent="0.2">
      <c r="E1530" s="1"/>
      <c r="F1530" s="1"/>
      <c r="G1530" s="1"/>
      <c r="H1530" s="1"/>
      <c r="I1530" s="15"/>
    </row>
    <row r="1531" spans="5:9" x14ac:dyDescent="0.2">
      <c r="E1531" s="1"/>
      <c r="F1531" s="1"/>
      <c r="G1531" s="1"/>
      <c r="H1531" s="1"/>
      <c r="I1531" s="15"/>
    </row>
    <row r="1532" spans="5:9" x14ac:dyDescent="0.2">
      <c r="E1532" s="1"/>
      <c r="F1532" s="1"/>
      <c r="G1532" s="1"/>
      <c r="H1532" s="1"/>
      <c r="I1532" s="15"/>
    </row>
    <row r="1533" spans="5:9" x14ac:dyDescent="0.2">
      <c r="E1533" s="1"/>
      <c r="F1533" s="1"/>
      <c r="G1533" s="1"/>
      <c r="H1533" s="1"/>
      <c r="I1533" s="15"/>
    </row>
    <row r="1534" spans="5:9" x14ac:dyDescent="0.2">
      <c r="E1534" s="1"/>
      <c r="F1534" s="1"/>
      <c r="G1534" s="1"/>
      <c r="H1534" s="1"/>
      <c r="I1534" s="15"/>
    </row>
    <row r="1535" spans="5:9" x14ac:dyDescent="0.2">
      <c r="E1535" s="1"/>
      <c r="F1535" s="1"/>
      <c r="G1535" s="1"/>
      <c r="H1535" s="1"/>
      <c r="I1535" s="15"/>
    </row>
    <row r="1536" spans="5:9" x14ac:dyDescent="0.2">
      <c r="E1536" s="1"/>
      <c r="F1536" s="1"/>
      <c r="G1536" s="1"/>
      <c r="H1536" s="1"/>
      <c r="I1536" s="15"/>
    </row>
    <row r="1537" spans="5:9" x14ac:dyDescent="0.2">
      <c r="E1537" s="1"/>
      <c r="F1537" s="1"/>
      <c r="G1537" s="1"/>
      <c r="H1537" s="1"/>
      <c r="I1537" s="15"/>
    </row>
    <row r="1538" spans="5:9" x14ac:dyDescent="0.2">
      <c r="E1538" s="1"/>
      <c r="F1538" s="1"/>
      <c r="G1538" s="1"/>
      <c r="H1538" s="1"/>
      <c r="I1538" s="15"/>
    </row>
    <row r="1539" spans="5:9" x14ac:dyDescent="0.2">
      <c r="E1539" s="1"/>
      <c r="F1539" s="1"/>
      <c r="G1539" s="1"/>
      <c r="H1539" s="1"/>
      <c r="I1539" s="15"/>
    </row>
    <row r="1540" spans="5:9" x14ac:dyDescent="0.2">
      <c r="E1540" s="1"/>
      <c r="F1540" s="1"/>
      <c r="G1540" s="1"/>
      <c r="H1540" s="1"/>
      <c r="I1540" s="15"/>
    </row>
    <row r="1541" spans="5:9" x14ac:dyDescent="0.2">
      <c r="E1541" s="1"/>
      <c r="F1541" s="1"/>
      <c r="G1541" s="1"/>
      <c r="H1541" s="1"/>
      <c r="I1541" s="15"/>
    </row>
    <row r="1542" spans="5:9" x14ac:dyDescent="0.2">
      <c r="E1542" s="1"/>
      <c r="F1542" s="1"/>
      <c r="G1542" s="1"/>
      <c r="H1542" s="1"/>
      <c r="I1542" s="15"/>
    </row>
    <row r="1543" spans="5:9" x14ac:dyDescent="0.2">
      <c r="E1543" s="1"/>
      <c r="F1543" s="1"/>
      <c r="G1543" s="1"/>
      <c r="H1543" s="1"/>
      <c r="I1543" s="15"/>
    </row>
    <row r="1544" spans="5:9" x14ac:dyDescent="0.2">
      <c r="E1544" s="1"/>
      <c r="F1544" s="1"/>
      <c r="G1544" s="1"/>
      <c r="H1544" s="1"/>
      <c r="I1544" s="15"/>
    </row>
    <row r="1545" spans="5:9" x14ac:dyDescent="0.2">
      <c r="E1545" s="1"/>
      <c r="F1545" s="1"/>
      <c r="G1545" s="1"/>
      <c r="H1545" s="1"/>
      <c r="I1545" s="15"/>
    </row>
    <row r="1546" spans="5:9" x14ac:dyDescent="0.2">
      <c r="E1546" s="1"/>
      <c r="F1546" s="1"/>
      <c r="G1546" s="1"/>
      <c r="H1546" s="1"/>
      <c r="I1546" s="15"/>
    </row>
    <row r="1547" spans="5:9" x14ac:dyDescent="0.2">
      <c r="E1547" s="1"/>
      <c r="F1547" s="1"/>
      <c r="G1547" s="1"/>
      <c r="H1547" s="1"/>
      <c r="I1547" s="15"/>
    </row>
    <row r="1548" spans="5:9" x14ac:dyDescent="0.2">
      <c r="E1548" s="1"/>
      <c r="F1548" s="1"/>
      <c r="G1548" s="1"/>
      <c r="H1548" s="1"/>
      <c r="I1548" s="15"/>
    </row>
    <row r="1549" spans="5:9" x14ac:dyDescent="0.2">
      <c r="E1549" s="1"/>
      <c r="F1549" s="1"/>
      <c r="G1549" s="1"/>
      <c r="H1549" s="1"/>
      <c r="I1549" s="15"/>
    </row>
    <row r="1550" spans="5:9" x14ac:dyDescent="0.2">
      <c r="E1550" s="1"/>
      <c r="F1550" s="1"/>
      <c r="G1550" s="1"/>
      <c r="H1550" s="1"/>
      <c r="I1550" s="15"/>
    </row>
    <row r="1551" spans="5:9" x14ac:dyDescent="0.2">
      <c r="E1551" s="1"/>
      <c r="F1551" s="1"/>
      <c r="G1551" s="1"/>
      <c r="H1551" s="1"/>
      <c r="I1551" s="15"/>
    </row>
    <row r="1552" spans="5:9" x14ac:dyDescent="0.2">
      <c r="E1552" s="1"/>
      <c r="F1552" s="1"/>
      <c r="G1552" s="1"/>
      <c r="H1552" s="1"/>
      <c r="I1552" s="15"/>
    </row>
    <row r="1553" spans="5:9" x14ac:dyDescent="0.2">
      <c r="E1553" s="1"/>
      <c r="F1553" s="1"/>
      <c r="G1553" s="1"/>
      <c r="H1553" s="1"/>
      <c r="I1553" s="15"/>
    </row>
    <row r="1554" spans="5:9" x14ac:dyDescent="0.2">
      <c r="E1554" s="1"/>
      <c r="F1554" s="1"/>
      <c r="G1554" s="1"/>
      <c r="H1554" s="1"/>
      <c r="I1554" s="15"/>
    </row>
    <row r="1555" spans="5:9" x14ac:dyDescent="0.2">
      <c r="E1555" s="1"/>
      <c r="F1555" s="1"/>
      <c r="G1555" s="1"/>
      <c r="H1555" s="1"/>
      <c r="I1555" s="15"/>
    </row>
    <row r="1556" spans="5:9" x14ac:dyDescent="0.2">
      <c r="E1556" s="1"/>
      <c r="F1556" s="1"/>
      <c r="G1556" s="1"/>
      <c r="H1556" s="1"/>
      <c r="I1556" s="15"/>
    </row>
    <row r="1557" spans="5:9" x14ac:dyDescent="0.2">
      <c r="E1557" s="1"/>
      <c r="F1557" s="1"/>
      <c r="G1557" s="1"/>
      <c r="H1557" s="1"/>
      <c r="I1557" s="15"/>
    </row>
    <row r="1558" spans="5:9" x14ac:dyDescent="0.2">
      <c r="E1558" s="1"/>
      <c r="F1558" s="1"/>
      <c r="G1558" s="1"/>
      <c r="H1558" s="1"/>
      <c r="I1558" s="15"/>
    </row>
    <row r="1559" spans="5:9" x14ac:dyDescent="0.2">
      <c r="E1559" s="1"/>
      <c r="F1559" s="1"/>
      <c r="G1559" s="1"/>
      <c r="H1559" s="1"/>
      <c r="I1559" s="15"/>
    </row>
    <row r="1560" spans="5:9" x14ac:dyDescent="0.2">
      <c r="E1560" s="1"/>
      <c r="F1560" s="1"/>
      <c r="G1560" s="1"/>
      <c r="H1560" s="1"/>
      <c r="I1560" s="15"/>
    </row>
    <row r="1561" spans="5:9" x14ac:dyDescent="0.2">
      <c r="E1561" s="1"/>
      <c r="F1561" s="1"/>
      <c r="G1561" s="1"/>
      <c r="H1561" s="1"/>
      <c r="I1561" s="15"/>
    </row>
    <row r="1562" spans="5:9" x14ac:dyDescent="0.2">
      <c r="E1562" s="1"/>
      <c r="F1562" s="1"/>
      <c r="G1562" s="1"/>
      <c r="H1562" s="1"/>
      <c r="I1562" s="15"/>
    </row>
    <row r="1563" spans="5:9" x14ac:dyDescent="0.2">
      <c r="E1563" s="1"/>
      <c r="F1563" s="1"/>
      <c r="G1563" s="1"/>
      <c r="H1563" s="1"/>
      <c r="I1563" s="15"/>
    </row>
    <row r="1564" spans="5:9" x14ac:dyDescent="0.2">
      <c r="E1564" s="1"/>
      <c r="F1564" s="1"/>
      <c r="G1564" s="1"/>
      <c r="H1564" s="1"/>
      <c r="I1564" s="15"/>
    </row>
    <row r="1565" spans="5:9" x14ac:dyDescent="0.2">
      <c r="E1565" s="1"/>
      <c r="F1565" s="1"/>
      <c r="G1565" s="1"/>
      <c r="H1565" s="1"/>
      <c r="I1565" s="15"/>
    </row>
    <row r="1566" spans="5:9" x14ac:dyDescent="0.2">
      <c r="E1566" s="1"/>
      <c r="F1566" s="1"/>
      <c r="G1566" s="1"/>
      <c r="H1566" s="1"/>
      <c r="I1566" s="15"/>
    </row>
    <row r="1567" spans="5:9" x14ac:dyDescent="0.2">
      <c r="E1567" s="1"/>
      <c r="F1567" s="1"/>
      <c r="G1567" s="1"/>
      <c r="H1567" s="1"/>
      <c r="I1567" s="15"/>
    </row>
    <row r="1568" spans="5:9" x14ac:dyDescent="0.2">
      <c r="E1568" s="1"/>
      <c r="F1568" s="1"/>
      <c r="G1568" s="1"/>
      <c r="H1568" s="1"/>
      <c r="I1568" s="15"/>
    </row>
    <row r="1569" spans="5:9" x14ac:dyDescent="0.2">
      <c r="E1569" s="1"/>
      <c r="F1569" s="1"/>
      <c r="G1569" s="1"/>
      <c r="H1569" s="1"/>
      <c r="I1569" s="15"/>
    </row>
    <row r="1570" spans="5:9" x14ac:dyDescent="0.2">
      <c r="E1570" s="1"/>
      <c r="F1570" s="1"/>
      <c r="G1570" s="1"/>
      <c r="H1570" s="1"/>
      <c r="I1570" s="15"/>
    </row>
    <row r="1571" spans="5:9" x14ac:dyDescent="0.2">
      <c r="E1571" s="1"/>
      <c r="F1571" s="1"/>
      <c r="G1571" s="1"/>
      <c r="H1571" s="1"/>
      <c r="I1571" s="15"/>
    </row>
    <row r="1572" spans="5:9" x14ac:dyDescent="0.2">
      <c r="E1572" s="1"/>
      <c r="F1572" s="1"/>
      <c r="G1572" s="1"/>
      <c r="H1572" s="1"/>
      <c r="I1572" s="15"/>
    </row>
    <row r="1573" spans="5:9" x14ac:dyDescent="0.2">
      <c r="E1573" s="1"/>
      <c r="F1573" s="1"/>
      <c r="G1573" s="1"/>
      <c r="H1573" s="1"/>
      <c r="I1573" s="15"/>
    </row>
    <row r="1574" spans="5:9" x14ac:dyDescent="0.2">
      <c r="E1574" s="1"/>
      <c r="F1574" s="1"/>
      <c r="G1574" s="1"/>
      <c r="H1574" s="1"/>
      <c r="I1574" s="15"/>
    </row>
    <row r="1575" spans="5:9" x14ac:dyDescent="0.2">
      <c r="E1575" s="1"/>
      <c r="F1575" s="1"/>
      <c r="G1575" s="1"/>
      <c r="H1575" s="1"/>
      <c r="I1575" s="15"/>
    </row>
    <row r="1576" spans="5:9" x14ac:dyDescent="0.2">
      <c r="E1576" s="1"/>
      <c r="F1576" s="1"/>
      <c r="G1576" s="1"/>
      <c r="H1576" s="1"/>
      <c r="I1576" s="15"/>
    </row>
    <row r="1577" spans="5:9" x14ac:dyDescent="0.2">
      <c r="E1577" s="1"/>
      <c r="F1577" s="1"/>
      <c r="G1577" s="1"/>
      <c r="H1577" s="1"/>
      <c r="I1577" s="15"/>
    </row>
    <row r="1578" spans="5:9" x14ac:dyDescent="0.2">
      <c r="E1578" s="1"/>
      <c r="F1578" s="1"/>
      <c r="G1578" s="1"/>
      <c r="H1578" s="1"/>
      <c r="I1578" s="15"/>
    </row>
    <row r="1579" spans="5:9" x14ac:dyDescent="0.2">
      <c r="E1579" s="1"/>
      <c r="F1579" s="1"/>
      <c r="G1579" s="1"/>
      <c r="H1579" s="1"/>
      <c r="I1579" s="15"/>
    </row>
    <row r="1580" spans="5:9" x14ac:dyDescent="0.2">
      <c r="E1580" s="1"/>
      <c r="F1580" s="1"/>
      <c r="G1580" s="1"/>
      <c r="H1580" s="1"/>
      <c r="I1580" s="15"/>
    </row>
    <row r="1581" spans="5:9" x14ac:dyDescent="0.2">
      <c r="E1581" s="1"/>
      <c r="F1581" s="1"/>
      <c r="G1581" s="1"/>
      <c r="H1581" s="1"/>
      <c r="I1581" s="15"/>
    </row>
    <row r="1582" spans="5:9" x14ac:dyDescent="0.2">
      <c r="E1582" s="1"/>
      <c r="F1582" s="1"/>
      <c r="G1582" s="1"/>
      <c r="H1582" s="1"/>
      <c r="I1582" s="15"/>
    </row>
    <row r="1583" spans="5:9" x14ac:dyDescent="0.2">
      <c r="E1583" s="1"/>
      <c r="F1583" s="1"/>
      <c r="G1583" s="1"/>
      <c r="H1583" s="1"/>
      <c r="I1583" s="15"/>
    </row>
    <row r="1584" spans="5:9" x14ac:dyDescent="0.2">
      <c r="E1584" s="1"/>
      <c r="F1584" s="1"/>
      <c r="G1584" s="1"/>
      <c r="H1584" s="1"/>
      <c r="I1584" s="15"/>
    </row>
    <row r="1585" spans="5:9" x14ac:dyDescent="0.2">
      <c r="E1585" s="1"/>
      <c r="F1585" s="1"/>
      <c r="G1585" s="1"/>
      <c r="H1585" s="1"/>
      <c r="I1585" s="15"/>
    </row>
    <row r="1586" spans="5:9" x14ac:dyDescent="0.2">
      <c r="E1586" s="1"/>
      <c r="F1586" s="1"/>
      <c r="G1586" s="1"/>
      <c r="H1586" s="1"/>
      <c r="I1586" s="15"/>
    </row>
    <row r="1587" spans="5:9" x14ac:dyDescent="0.2">
      <c r="E1587" s="1"/>
      <c r="F1587" s="1"/>
      <c r="G1587" s="1"/>
      <c r="H1587" s="1"/>
      <c r="I1587" s="15"/>
    </row>
    <row r="1588" spans="5:9" x14ac:dyDescent="0.2">
      <c r="E1588" s="1"/>
      <c r="F1588" s="1"/>
      <c r="G1588" s="1"/>
      <c r="H1588" s="1"/>
      <c r="I1588" s="15"/>
    </row>
    <row r="1589" spans="5:9" x14ac:dyDescent="0.2">
      <c r="E1589" s="1"/>
      <c r="F1589" s="1"/>
      <c r="G1589" s="1"/>
      <c r="H1589" s="1"/>
      <c r="I1589" s="15"/>
    </row>
    <row r="1590" spans="5:9" x14ac:dyDescent="0.2">
      <c r="E1590" s="1"/>
      <c r="F1590" s="1"/>
      <c r="G1590" s="1"/>
      <c r="H1590" s="1"/>
      <c r="I1590" s="15"/>
    </row>
    <row r="1591" spans="5:9" x14ac:dyDescent="0.2">
      <c r="E1591" s="1"/>
      <c r="F1591" s="1"/>
      <c r="G1591" s="1"/>
      <c r="H1591" s="1"/>
      <c r="I1591" s="15"/>
    </row>
    <row r="1592" spans="5:9" x14ac:dyDescent="0.2">
      <c r="E1592" s="1"/>
      <c r="F1592" s="1"/>
      <c r="G1592" s="1"/>
      <c r="H1592" s="1"/>
      <c r="I1592" s="15"/>
    </row>
    <row r="1593" spans="5:9" x14ac:dyDescent="0.2">
      <c r="E1593" s="1"/>
      <c r="F1593" s="1"/>
      <c r="G1593" s="1"/>
      <c r="H1593" s="1"/>
      <c r="I1593" s="15"/>
    </row>
    <row r="1594" spans="5:9" x14ac:dyDescent="0.2">
      <c r="E1594" s="1"/>
      <c r="F1594" s="1"/>
      <c r="G1594" s="1"/>
      <c r="H1594" s="1"/>
      <c r="I1594" s="15"/>
    </row>
    <row r="1595" spans="5:9" x14ac:dyDescent="0.2">
      <c r="E1595" s="1"/>
      <c r="F1595" s="1"/>
      <c r="G1595" s="1"/>
      <c r="H1595" s="1"/>
      <c r="I1595" s="15"/>
    </row>
    <row r="1596" spans="5:9" x14ac:dyDescent="0.2">
      <c r="E1596" s="1"/>
      <c r="F1596" s="1"/>
      <c r="G1596" s="1"/>
      <c r="H1596" s="1"/>
      <c r="I1596" s="15"/>
    </row>
    <row r="1597" spans="5:9" x14ac:dyDescent="0.2">
      <c r="E1597" s="1"/>
      <c r="F1597" s="1"/>
      <c r="G1597" s="1"/>
      <c r="H1597" s="1"/>
      <c r="I1597" s="15"/>
    </row>
    <row r="1598" spans="5:9" x14ac:dyDescent="0.2">
      <c r="E1598" s="1"/>
      <c r="F1598" s="1"/>
      <c r="G1598" s="1"/>
      <c r="H1598" s="1"/>
      <c r="I1598" s="15"/>
    </row>
    <row r="1599" spans="5:9" x14ac:dyDescent="0.2">
      <c r="E1599" s="1"/>
      <c r="F1599" s="1"/>
      <c r="G1599" s="1"/>
      <c r="H1599" s="1"/>
      <c r="I1599" s="15"/>
    </row>
    <row r="1600" spans="5:9" x14ac:dyDescent="0.2">
      <c r="E1600" s="1"/>
      <c r="F1600" s="1"/>
      <c r="G1600" s="1"/>
      <c r="H1600" s="1"/>
      <c r="I1600" s="15"/>
    </row>
    <row r="1601" spans="5:9" x14ac:dyDescent="0.2">
      <c r="E1601" s="1"/>
      <c r="F1601" s="1"/>
      <c r="G1601" s="1"/>
      <c r="H1601" s="1"/>
      <c r="I1601" s="15"/>
    </row>
    <row r="1602" spans="5:9" x14ac:dyDescent="0.2">
      <c r="E1602" s="1"/>
      <c r="F1602" s="1"/>
      <c r="G1602" s="1"/>
      <c r="H1602" s="1"/>
      <c r="I1602" s="15"/>
    </row>
    <row r="1603" spans="5:9" x14ac:dyDescent="0.2">
      <c r="E1603" s="1"/>
      <c r="F1603" s="1"/>
      <c r="G1603" s="1"/>
      <c r="H1603" s="1"/>
      <c r="I1603" s="15"/>
    </row>
    <row r="1604" spans="5:9" x14ac:dyDescent="0.2">
      <c r="E1604" s="1"/>
      <c r="F1604" s="1"/>
      <c r="G1604" s="1"/>
      <c r="H1604" s="1"/>
      <c r="I1604" s="15"/>
    </row>
    <row r="1605" spans="5:9" x14ac:dyDescent="0.2">
      <c r="E1605" s="1"/>
      <c r="F1605" s="1"/>
      <c r="G1605" s="1"/>
      <c r="H1605" s="1"/>
      <c r="I1605" s="15"/>
    </row>
    <row r="1606" spans="5:9" x14ac:dyDescent="0.2">
      <c r="E1606" s="1"/>
      <c r="F1606" s="1"/>
      <c r="G1606" s="1"/>
      <c r="H1606" s="1"/>
      <c r="I1606" s="15"/>
    </row>
    <row r="1607" spans="5:9" x14ac:dyDescent="0.2">
      <c r="E1607" s="1"/>
      <c r="F1607" s="1"/>
      <c r="G1607" s="1"/>
      <c r="H1607" s="1"/>
      <c r="I1607" s="15"/>
    </row>
    <row r="1608" spans="5:9" x14ac:dyDescent="0.2">
      <c r="E1608" s="1"/>
      <c r="F1608" s="1"/>
      <c r="G1608" s="1"/>
      <c r="H1608" s="1"/>
      <c r="I1608" s="15"/>
    </row>
    <row r="1609" spans="5:9" x14ac:dyDescent="0.2">
      <c r="E1609" s="1"/>
      <c r="F1609" s="1"/>
      <c r="G1609" s="1"/>
      <c r="H1609" s="1"/>
      <c r="I1609" s="15"/>
    </row>
    <row r="1610" spans="5:9" x14ac:dyDescent="0.2">
      <c r="E1610" s="1"/>
      <c r="F1610" s="1"/>
      <c r="G1610" s="1"/>
      <c r="H1610" s="1"/>
      <c r="I1610" s="15"/>
    </row>
    <row r="1611" spans="5:9" x14ac:dyDescent="0.2">
      <c r="E1611" s="1"/>
      <c r="F1611" s="1"/>
      <c r="G1611" s="1"/>
      <c r="H1611" s="1"/>
      <c r="I1611" s="15"/>
    </row>
    <row r="1612" spans="5:9" x14ac:dyDescent="0.2">
      <c r="E1612" s="1"/>
      <c r="F1612" s="1"/>
      <c r="G1612" s="1"/>
      <c r="H1612" s="1"/>
      <c r="I1612" s="15"/>
    </row>
    <row r="1613" spans="5:9" x14ac:dyDescent="0.2">
      <c r="E1613" s="1"/>
      <c r="F1613" s="1"/>
      <c r="G1613" s="1"/>
      <c r="H1613" s="1"/>
      <c r="I1613" s="15"/>
    </row>
    <row r="1614" spans="5:9" x14ac:dyDescent="0.2">
      <c r="E1614" s="1"/>
      <c r="F1614" s="1"/>
      <c r="G1614" s="1"/>
      <c r="H1614" s="1"/>
      <c r="I1614" s="15"/>
    </row>
    <row r="1615" spans="5:9" x14ac:dyDescent="0.2">
      <c r="E1615" s="1"/>
      <c r="F1615" s="1"/>
      <c r="G1615" s="1"/>
      <c r="H1615" s="1"/>
      <c r="I1615" s="15"/>
    </row>
    <row r="1616" spans="5:9" x14ac:dyDescent="0.2">
      <c r="E1616" s="1"/>
      <c r="F1616" s="1"/>
      <c r="G1616" s="1"/>
      <c r="H1616" s="1"/>
      <c r="I1616" s="15"/>
    </row>
    <row r="1617" spans="5:9" x14ac:dyDescent="0.2">
      <c r="E1617" s="1"/>
      <c r="F1617" s="1"/>
      <c r="G1617" s="1"/>
      <c r="H1617" s="1"/>
      <c r="I1617" s="15"/>
    </row>
    <row r="1618" spans="5:9" x14ac:dyDescent="0.2">
      <c r="E1618" s="1"/>
      <c r="F1618" s="1"/>
      <c r="G1618" s="1"/>
      <c r="H1618" s="1"/>
      <c r="I1618" s="15"/>
    </row>
    <row r="1619" spans="5:9" x14ac:dyDescent="0.2">
      <c r="E1619" s="1"/>
      <c r="F1619" s="1"/>
      <c r="G1619" s="1"/>
      <c r="H1619" s="1"/>
      <c r="I1619" s="15"/>
    </row>
    <row r="1620" spans="5:9" x14ac:dyDescent="0.2">
      <c r="E1620" s="1"/>
      <c r="F1620" s="1"/>
      <c r="G1620" s="1"/>
      <c r="H1620" s="1"/>
      <c r="I1620" s="15"/>
    </row>
    <row r="1621" spans="5:9" x14ac:dyDescent="0.2">
      <c r="E1621" s="1"/>
      <c r="F1621" s="1"/>
      <c r="G1621" s="1"/>
      <c r="H1621" s="1"/>
      <c r="I1621" s="15"/>
    </row>
    <row r="1622" spans="5:9" x14ac:dyDescent="0.2">
      <c r="E1622" s="1"/>
      <c r="F1622" s="1"/>
      <c r="G1622" s="1"/>
      <c r="H1622" s="1"/>
      <c r="I1622" s="15"/>
    </row>
    <row r="1623" spans="5:9" x14ac:dyDescent="0.2">
      <c r="E1623" s="1"/>
      <c r="F1623" s="1"/>
      <c r="G1623" s="1"/>
      <c r="H1623" s="1"/>
      <c r="I1623" s="15"/>
    </row>
    <row r="1624" spans="5:9" x14ac:dyDescent="0.2">
      <c r="E1624" s="1"/>
      <c r="F1624" s="1"/>
      <c r="G1624" s="1"/>
      <c r="H1624" s="1"/>
      <c r="I1624" s="15"/>
    </row>
    <row r="1625" spans="5:9" x14ac:dyDescent="0.2">
      <c r="E1625" s="1"/>
      <c r="F1625" s="1"/>
      <c r="G1625" s="1"/>
      <c r="H1625" s="1"/>
      <c r="I1625" s="15"/>
    </row>
    <row r="1626" spans="5:9" x14ac:dyDescent="0.2">
      <c r="E1626" s="1"/>
      <c r="F1626" s="1"/>
      <c r="G1626" s="1"/>
      <c r="H1626" s="1"/>
      <c r="I1626" s="15"/>
    </row>
    <row r="1627" spans="5:9" x14ac:dyDescent="0.2">
      <c r="E1627" s="1"/>
      <c r="F1627" s="1"/>
      <c r="G1627" s="1"/>
      <c r="H1627" s="1"/>
      <c r="I1627" s="15"/>
    </row>
    <row r="1628" spans="5:9" x14ac:dyDescent="0.2">
      <c r="E1628" s="1"/>
      <c r="F1628" s="1"/>
      <c r="G1628" s="1"/>
      <c r="H1628" s="1"/>
      <c r="I1628" s="15"/>
    </row>
    <row r="1629" spans="5:9" x14ac:dyDescent="0.2">
      <c r="E1629" s="1"/>
      <c r="F1629" s="1"/>
      <c r="G1629" s="1"/>
      <c r="H1629" s="1"/>
      <c r="I1629" s="15"/>
    </row>
    <row r="1630" spans="5:9" x14ac:dyDescent="0.2">
      <c r="E1630" s="1"/>
      <c r="F1630" s="1"/>
      <c r="G1630" s="1"/>
      <c r="H1630" s="1"/>
      <c r="I1630" s="15"/>
    </row>
    <row r="1631" spans="5:9" x14ac:dyDescent="0.2">
      <c r="E1631" s="1"/>
      <c r="F1631" s="1"/>
      <c r="G1631" s="1"/>
      <c r="H1631" s="1"/>
      <c r="I1631" s="15"/>
    </row>
    <row r="1632" spans="5:9" x14ac:dyDescent="0.2">
      <c r="E1632" s="1"/>
      <c r="F1632" s="1"/>
      <c r="G1632" s="1"/>
      <c r="H1632" s="1"/>
      <c r="I1632" s="15"/>
    </row>
    <row r="1633" spans="5:9" x14ac:dyDescent="0.2">
      <c r="E1633" s="1"/>
      <c r="F1633" s="1"/>
      <c r="G1633" s="1"/>
      <c r="H1633" s="1"/>
      <c r="I1633" s="15"/>
    </row>
    <row r="1634" spans="5:9" x14ac:dyDescent="0.2">
      <c r="E1634" s="1"/>
      <c r="F1634" s="1"/>
      <c r="G1634" s="1"/>
      <c r="H1634" s="1"/>
      <c r="I1634" s="15"/>
    </row>
    <row r="1635" spans="5:9" x14ac:dyDescent="0.2">
      <c r="E1635" s="1"/>
      <c r="F1635" s="1"/>
      <c r="G1635" s="1"/>
      <c r="H1635" s="1"/>
      <c r="I1635" s="15"/>
    </row>
    <row r="1636" spans="5:9" x14ac:dyDescent="0.2">
      <c r="E1636" s="1"/>
      <c r="F1636" s="1"/>
      <c r="G1636" s="1"/>
      <c r="H1636" s="1"/>
      <c r="I1636" s="15"/>
    </row>
    <row r="1637" spans="5:9" x14ac:dyDescent="0.2">
      <c r="E1637" s="1"/>
      <c r="F1637" s="1"/>
      <c r="G1637" s="1"/>
      <c r="H1637" s="1"/>
      <c r="I1637" s="15"/>
    </row>
    <row r="1638" spans="5:9" x14ac:dyDescent="0.2">
      <c r="E1638" s="1"/>
      <c r="F1638" s="1"/>
      <c r="G1638" s="1"/>
      <c r="H1638" s="1"/>
      <c r="I1638" s="15"/>
    </row>
    <row r="1639" spans="5:9" x14ac:dyDescent="0.2">
      <c r="E1639" s="1"/>
      <c r="F1639" s="1"/>
      <c r="G1639" s="1"/>
      <c r="H1639" s="1"/>
      <c r="I1639" s="15"/>
    </row>
    <row r="1640" spans="5:9" x14ac:dyDescent="0.2">
      <c r="E1640" s="1"/>
      <c r="F1640" s="1"/>
      <c r="G1640" s="1"/>
      <c r="H1640" s="1"/>
      <c r="I1640" s="15"/>
    </row>
    <row r="1641" spans="5:9" x14ac:dyDescent="0.2">
      <c r="E1641" s="1"/>
      <c r="F1641" s="1"/>
      <c r="G1641" s="1"/>
      <c r="H1641" s="1"/>
      <c r="I1641" s="15"/>
    </row>
    <row r="1642" spans="5:9" x14ac:dyDescent="0.2">
      <c r="E1642" s="1"/>
      <c r="F1642" s="1"/>
      <c r="G1642" s="1"/>
      <c r="H1642" s="1"/>
      <c r="I1642" s="15"/>
    </row>
    <row r="1643" spans="5:9" x14ac:dyDescent="0.2">
      <c r="E1643" s="1"/>
      <c r="F1643" s="1"/>
      <c r="G1643" s="1"/>
      <c r="H1643" s="1"/>
      <c r="I1643" s="15"/>
    </row>
    <row r="1644" spans="5:9" x14ac:dyDescent="0.2">
      <c r="E1644" s="1"/>
      <c r="F1644" s="1"/>
      <c r="G1644" s="1"/>
      <c r="H1644" s="1"/>
      <c r="I1644" s="15"/>
    </row>
    <row r="1645" spans="5:9" x14ac:dyDescent="0.2">
      <c r="E1645" s="1"/>
      <c r="F1645" s="1"/>
      <c r="G1645" s="1"/>
      <c r="H1645" s="1"/>
      <c r="I1645" s="15"/>
    </row>
    <row r="1646" spans="5:9" x14ac:dyDescent="0.2">
      <c r="E1646" s="1"/>
      <c r="F1646" s="1"/>
      <c r="G1646" s="1"/>
      <c r="H1646" s="1"/>
      <c r="I1646" s="15"/>
    </row>
    <row r="1647" spans="5:9" x14ac:dyDescent="0.2">
      <c r="E1647" s="1"/>
      <c r="F1647" s="1"/>
      <c r="G1647" s="1"/>
      <c r="H1647" s="1"/>
      <c r="I1647" s="15"/>
    </row>
    <row r="1648" spans="5:9" x14ac:dyDescent="0.2">
      <c r="E1648" s="1"/>
      <c r="F1648" s="1"/>
      <c r="G1648" s="1"/>
      <c r="H1648" s="1"/>
      <c r="I1648" s="15"/>
    </row>
    <row r="1649" spans="5:9" x14ac:dyDescent="0.2">
      <c r="E1649" s="1"/>
      <c r="F1649" s="1"/>
      <c r="G1649" s="1"/>
      <c r="H1649" s="1"/>
      <c r="I1649" s="15"/>
    </row>
    <row r="1650" spans="5:9" x14ac:dyDescent="0.2">
      <c r="E1650" s="1"/>
      <c r="F1650" s="1"/>
      <c r="G1650" s="1"/>
      <c r="H1650" s="1"/>
      <c r="I1650" s="15"/>
    </row>
    <row r="1651" spans="5:9" x14ac:dyDescent="0.2">
      <c r="E1651" s="1"/>
      <c r="F1651" s="1"/>
      <c r="G1651" s="1"/>
      <c r="H1651" s="1"/>
      <c r="I1651" s="15"/>
    </row>
    <row r="1652" spans="5:9" x14ac:dyDescent="0.2">
      <c r="E1652" s="1"/>
      <c r="F1652" s="1"/>
      <c r="G1652" s="1"/>
      <c r="H1652" s="1"/>
      <c r="I1652" s="15"/>
    </row>
    <row r="1653" spans="5:9" x14ac:dyDescent="0.2">
      <c r="E1653" s="1"/>
      <c r="F1653" s="1"/>
      <c r="G1653" s="1"/>
      <c r="H1653" s="1"/>
      <c r="I1653" s="15"/>
    </row>
    <row r="1654" spans="5:9" x14ac:dyDescent="0.2">
      <c r="E1654" s="1"/>
      <c r="F1654" s="1"/>
      <c r="G1654" s="1"/>
      <c r="H1654" s="1"/>
      <c r="I1654" s="15"/>
    </row>
    <row r="1655" spans="5:9" x14ac:dyDescent="0.2">
      <c r="E1655" s="1"/>
      <c r="F1655" s="1"/>
      <c r="G1655" s="1"/>
      <c r="H1655" s="1"/>
      <c r="I1655" s="15"/>
    </row>
    <row r="1656" spans="5:9" x14ac:dyDescent="0.2">
      <c r="E1656" s="1"/>
      <c r="F1656" s="1"/>
      <c r="G1656" s="1"/>
      <c r="H1656" s="1"/>
      <c r="I1656" s="15"/>
    </row>
    <row r="1657" spans="5:9" x14ac:dyDescent="0.2">
      <c r="E1657" s="1"/>
      <c r="F1657" s="1"/>
      <c r="G1657" s="1"/>
      <c r="H1657" s="1"/>
      <c r="I1657" s="15"/>
    </row>
    <row r="1658" spans="5:9" x14ac:dyDescent="0.2">
      <c r="E1658" s="1"/>
      <c r="F1658" s="1"/>
      <c r="G1658" s="1"/>
      <c r="H1658" s="1"/>
      <c r="I1658" s="15"/>
    </row>
    <row r="1659" spans="5:9" x14ac:dyDescent="0.2">
      <c r="E1659" s="1"/>
      <c r="F1659" s="1"/>
      <c r="G1659" s="1"/>
      <c r="H1659" s="1"/>
      <c r="I1659" s="15"/>
    </row>
    <row r="1660" spans="5:9" x14ac:dyDescent="0.2">
      <c r="E1660" s="1"/>
      <c r="F1660" s="1"/>
      <c r="G1660" s="1"/>
      <c r="H1660" s="1"/>
      <c r="I1660" s="15"/>
    </row>
    <row r="1661" spans="5:9" x14ac:dyDescent="0.2">
      <c r="E1661" s="1"/>
      <c r="F1661" s="1"/>
      <c r="G1661" s="1"/>
      <c r="H1661" s="1"/>
      <c r="I1661" s="15"/>
    </row>
    <row r="1662" spans="5:9" x14ac:dyDescent="0.2">
      <c r="E1662" s="1"/>
      <c r="F1662" s="1"/>
      <c r="G1662" s="1"/>
      <c r="H1662" s="1"/>
      <c r="I1662" s="15"/>
    </row>
    <row r="1663" spans="5:9" x14ac:dyDescent="0.2">
      <c r="E1663" s="1"/>
      <c r="F1663" s="1"/>
      <c r="G1663" s="1"/>
      <c r="H1663" s="1"/>
      <c r="I1663" s="15"/>
    </row>
    <row r="1664" spans="5:9" x14ac:dyDescent="0.2">
      <c r="E1664" s="1"/>
      <c r="F1664" s="1"/>
      <c r="G1664" s="1"/>
      <c r="H1664" s="1"/>
      <c r="I1664" s="15"/>
    </row>
    <row r="1665" spans="5:9" x14ac:dyDescent="0.2">
      <c r="E1665" s="1"/>
      <c r="F1665" s="1"/>
      <c r="G1665" s="1"/>
      <c r="H1665" s="1"/>
      <c r="I1665" s="15"/>
    </row>
    <row r="1666" spans="5:9" x14ac:dyDescent="0.2">
      <c r="E1666" s="1"/>
      <c r="F1666" s="1"/>
      <c r="G1666" s="1"/>
      <c r="H1666" s="1"/>
      <c r="I1666" s="15"/>
    </row>
    <row r="1667" spans="5:9" x14ac:dyDescent="0.2">
      <c r="E1667" s="1"/>
      <c r="F1667" s="1"/>
      <c r="G1667" s="1"/>
      <c r="H1667" s="1"/>
      <c r="I1667" s="15"/>
    </row>
    <row r="1668" spans="5:9" x14ac:dyDescent="0.2">
      <c r="E1668" s="1"/>
      <c r="F1668" s="1"/>
      <c r="G1668" s="1"/>
      <c r="H1668" s="1"/>
      <c r="I1668" s="15"/>
    </row>
    <row r="1669" spans="5:9" x14ac:dyDescent="0.2">
      <c r="E1669" s="1"/>
      <c r="F1669" s="1"/>
      <c r="G1669" s="1"/>
      <c r="H1669" s="1"/>
      <c r="I1669" s="15"/>
    </row>
    <row r="1670" spans="5:9" x14ac:dyDescent="0.2">
      <c r="E1670" s="1"/>
      <c r="F1670" s="1"/>
      <c r="G1670" s="1"/>
      <c r="H1670" s="1"/>
      <c r="I1670" s="15"/>
    </row>
    <row r="1671" spans="5:9" x14ac:dyDescent="0.2">
      <c r="E1671" s="1"/>
      <c r="F1671" s="1"/>
      <c r="G1671" s="1"/>
      <c r="H1671" s="1"/>
      <c r="I1671" s="15"/>
    </row>
    <row r="1672" spans="5:9" x14ac:dyDescent="0.2">
      <c r="E1672" s="1"/>
      <c r="F1672" s="1"/>
      <c r="G1672" s="1"/>
      <c r="H1672" s="1"/>
      <c r="I1672" s="15"/>
    </row>
    <row r="1673" spans="5:9" x14ac:dyDescent="0.2">
      <c r="E1673" s="1"/>
      <c r="F1673" s="1"/>
      <c r="G1673" s="1"/>
      <c r="H1673" s="1"/>
      <c r="I1673" s="15"/>
    </row>
    <row r="1674" spans="5:9" x14ac:dyDescent="0.2">
      <c r="E1674" s="1"/>
      <c r="F1674" s="1"/>
      <c r="G1674" s="1"/>
      <c r="H1674" s="1"/>
      <c r="I1674" s="15"/>
    </row>
    <row r="1675" spans="5:9" x14ac:dyDescent="0.2">
      <c r="E1675" s="1"/>
      <c r="F1675" s="1"/>
      <c r="G1675" s="1"/>
      <c r="H1675" s="1"/>
      <c r="I1675" s="15"/>
    </row>
    <row r="1676" spans="5:9" x14ac:dyDescent="0.2">
      <c r="E1676" s="1"/>
      <c r="F1676" s="1"/>
      <c r="G1676" s="1"/>
      <c r="H1676" s="1"/>
      <c r="I1676" s="15"/>
    </row>
    <row r="1677" spans="5:9" x14ac:dyDescent="0.2">
      <c r="E1677" s="1"/>
      <c r="F1677" s="1"/>
      <c r="G1677" s="1"/>
      <c r="H1677" s="1"/>
      <c r="I1677" s="15"/>
    </row>
    <row r="1678" spans="5:9" x14ac:dyDescent="0.2">
      <c r="E1678" s="1"/>
      <c r="F1678" s="1"/>
      <c r="G1678" s="1"/>
      <c r="H1678" s="1"/>
      <c r="I1678" s="15"/>
    </row>
    <row r="1679" spans="5:9" x14ac:dyDescent="0.2">
      <c r="E1679" s="1"/>
      <c r="F1679" s="1"/>
      <c r="G1679" s="1"/>
      <c r="H1679" s="1"/>
      <c r="I1679" s="15"/>
    </row>
    <row r="1680" spans="5:9" x14ac:dyDescent="0.2">
      <c r="E1680" s="1"/>
      <c r="F1680" s="1"/>
      <c r="G1680" s="1"/>
      <c r="H1680" s="1"/>
      <c r="I1680" s="15"/>
    </row>
    <row r="1681" spans="5:9" x14ac:dyDescent="0.2">
      <c r="E1681" s="1"/>
      <c r="F1681" s="1"/>
      <c r="G1681" s="1"/>
      <c r="H1681" s="1"/>
      <c r="I1681" s="15"/>
    </row>
    <row r="1682" spans="5:9" x14ac:dyDescent="0.2">
      <c r="E1682" s="1"/>
      <c r="F1682" s="1"/>
      <c r="G1682" s="1"/>
      <c r="H1682" s="1"/>
      <c r="I1682" s="15"/>
    </row>
    <row r="1683" spans="5:9" x14ac:dyDescent="0.2">
      <c r="E1683" s="1"/>
      <c r="F1683" s="1"/>
      <c r="G1683" s="1"/>
      <c r="H1683" s="1"/>
      <c r="I1683" s="15"/>
    </row>
    <row r="1684" spans="5:9" x14ac:dyDescent="0.2">
      <c r="E1684" s="1"/>
      <c r="F1684" s="1"/>
      <c r="G1684" s="1"/>
      <c r="H1684" s="1"/>
      <c r="I1684" s="15"/>
    </row>
    <row r="1685" spans="5:9" x14ac:dyDescent="0.2">
      <c r="E1685" s="1"/>
      <c r="F1685" s="1"/>
      <c r="G1685" s="1"/>
      <c r="H1685" s="1"/>
      <c r="I1685" s="15"/>
    </row>
    <row r="1686" spans="5:9" x14ac:dyDescent="0.2">
      <c r="E1686" s="1"/>
      <c r="F1686" s="1"/>
      <c r="G1686" s="1"/>
      <c r="H1686" s="1"/>
      <c r="I1686" s="15"/>
    </row>
    <row r="1687" spans="5:9" x14ac:dyDescent="0.2">
      <c r="E1687" s="1"/>
      <c r="F1687" s="1"/>
      <c r="G1687" s="1"/>
      <c r="H1687" s="1"/>
      <c r="I1687" s="15"/>
    </row>
    <row r="1688" spans="5:9" x14ac:dyDescent="0.2">
      <c r="E1688" s="1"/>
      <c r="F1688" s="1"/>
      <c r="G1688" s="1"/>
      <c r="H1688" s="1"/>
      <c r="I1688" s="15"/>
    </row>
    <row r="1689" spans="5:9" x14ac:dyDescent="0.2">
      <c r="E1689" s="1"/>
      <c r="F1689" s="1"/>
      <c r="G1689" s="1"/>
      <c r="H1689" s="1"/>
      <c r="I1689" s="15"/>
    </row>
    <row r="1690" spans="5:9" x14ac:dyDescent="0.2">
      <c r="E1690" s="1"/>
      <c r="F1690" s="1"/>
      <c r="G1690" s="1"/>
      <c r="H1690" s="1"/>
      <c r="I1690" s="15"/>
    </row>
    <row r="1691" spans="5:9" x14ac:dyDescent="0.2">
      <c r="E1691" s="1"/>
      <c r="F1691" s="1"/>
      <c r="G1691" s="1"/>
      <c r="H1691" s="1"/>
      <c r="I1691" s="15"/>
    </row>
    <row r="1692" spans="5:9" x14ac:dyDescent="0.2">
      <c r="E1692" s="1"/>
      <c r="F1692" s="1"/>
      <c r="G1692" s="1"/>
      <c r="H1692" s="1"/>
      <c r="I1692" s="15"/>
    </row>
    <row r="1693" spans="5:9" x14ac:dyDescent="0.2">
      <c r="E1693" s="1"/>
      <c r="F1693" s="1"/>
      <c r="G1693" s="1"/>
      <c r="H1693" s="1"/>
      <c r="I1693" s="15"/>
    </row>
    <row r="1694" spans="5:9" x14ac:dyDescent="0.2">
      <c r="E1694" s="1"/>
      <c r="F1694" s="1"/>
      <c r="G1694" s="1"/>
      <c r="H1694" s="1"/>
      <c r="I1694" s="15"/>
    </row>
    <row r="1695" spans="5:9" x14ac:dyDescent="0.2">
      <c r="E1695" s="1"/>
      <c r="F1695" s="1"/>
      <c r="G1695" s="1"/>
      <c r="H1695" s="1"/>
      <c r="I1695" s="15"/>
    </row>
    <row r="1696" spans="5:9" x14ac:dyDescent="0.2">
      <c r="E1696" s="1"/>
      <c r="F1696" s="1"/>
      <c r="G1696" s="1"/>
      <c r="H1696" s="1"/>
      <c r="I1696" s="15"/>
    </row>
    <row r="1697" spans="5:9" x14ac:dyDescent="0.2">
      <c r="E1697" s="1"/>
      <c r="F1697" s="1"/>
      <c r="G1697" s="1"/>
      <c r="H1697" s="1"/>
      <c r="I1697" s="15"/>
    </row>
    <row r="1698" spans="5:9" x14ac:dyDescent="0.2">
      <c r="E1698" s="1"/>
      <c r="F1698" s="1"/>
      <c r="G1698" s="1"/>
      <c r="H1698" s="1"/>
      <c r="I1698" s="15"/>
    </row>
    <row r="1699" spans="5:9" x14ac:dyDescent="0.2">
      <c r="E1699" s="1"/>
      <c r="F1699" s="1"/>
      <c r="G1699" s="1"/>
      <c r="H1699" s="1"/>
      <c r="I1699" s="15"/>
    </row>
    <row r="1700" spans="5:9" x14ac:dyDescent="0.2">
      <c r="E1700" s="1"/>
      <c r="F1700" s="1"/>
      <c r="G1700" s="1"/>
      <c r="H1700" s="1"/>
      <c r="I1700" s="15"/>
    </row>
    <row r="1701" spans="5:9" x14ac:dyDescent="0.2">
      <c r="E1701" s="1"/>
      <c r="F1701" s="1"/>
      <c r="G1701" s="1"/>
      <c r="H1701" s="1"/>
      <c r="I1701" s="15"/>
    </row>
    <row r="1702" spans="5:9" x14ac:dyDescent="0.2">
      <c r="E1702" s="1"/>
      <c r="F1702" s="1"/>
      <c r="G1702" s="1"/>
      <c r="H1702" s="1"/>
      <c r="I1702" s="15"/>
    </row>
    <row r="1703" spans="5:9" x14ac:dyDescent="0.2">
      <c r="E1703" s="1"/>
      <c r="F1703" s="1"/>
      <c r="G1703" s="1"/>
      <c r="H1703" s="1"/>
      <c r="I1703" s="15"/>
    </row>
    <row r="1704" spans="5:9" x14ac:dyDescent="0.2">
      <c r="E1704" s="1"/>
      <c r="F1704" s="1"/>
      <c r="G1704" s="1"/>
      <c r="H1704" s="1"/>
      <c r="I1704" s="15"/>
    </row>
    <row r="1705" spans="5:9" x14ac:dyDescent="0.2">
      <c r="E1705" s="1"/>
      <c r="F1705" s="1"/>
      <c r="G1705" s="1"/>
      <c r="H1705" s="1"/>
      <c r="I1705" s="15"/>
    </row>
    <row r="1706" spans="5:9" x14ac:dyDescent="0.2">
      <c r="E1706" s="1"/>
      <c r="F1706" s="1"/>
      <c r="G1706" s="1"/>
      <c r="H1706" s="1"/>
      <c r="I1706" s="15"/>
    </row>
    <row r="1707" spans="5:9" x14ac:dyDescent="0.2">
      <c r="E1707" s="1"/>
      <c r="F1707" s="1"/>
      <c r="G1707" s="1"/>
      <c r="H1707" s="1"/>
      <c r="I1707" s="15"/>
    </row>
    <row r="1708" spans="5:9" x14ac:dyDescent="0.2">
      <c r="E1708" s="1"/>
      <c r="F1708" s="1"/>
      <c r="G1708" s="1"/>
      <c r="H1708" s="1"/>
      <c r="I1708" s="15"/>
    </row>
    <row r="1709" spans="5:9" x14ac:dyDescent="0.2">
      <c r="E1709" s="1"/>
      <c r="F1709" s="1"/>
      <c r="G1709" s="1"/>
      <c r="H1709" s="1"/>
      <c r="I1709" s="15"/>
    </row>
    <row r="1710" spans="5:9" x14ac:dyDescent="0.2">
      <c r="E1710" s="1"/>
      <c r="F1710" s="1"/>
      <c r="G1710" s="1"/>
      <c r="H1710" s="1"/>
      <c r="I1710" s="15"/>
    </row>
    <row r="1711" spans="5:9" x14ac:dyDescent="0.2">
      <c r="E1711" s="1"/>
      <c r="F1711" s="1"/>
      <c r="G1711" s="1"/>
      <c r="H1711" s="1"/>
      <c r="I1711" s="15"/>
    </row>
    <row r="1712" spans="5:9" x14ac:dyDescent="0.2">
      <c r="E1712" s="1"/>
      <c r="F1712" s="1"/>
      <c r="G1712" s="1"/>
      <c r="H1712" s="1"/>
      <c r="I1712" s="15"/>
    </row>
    <row r="1713" spans="5:9" x14ac:dyDescent="0.2">
      <c r="E1713" s="1"/>
      <c r="F1713" s="1"/>
      <c r="G1713" s="1"/>
      <c r="H1713" s="1"/>
      <c r="I1713" s="15"/>
    </row>
    <row r="1714" spans="5:9" x14ac:dyDescent="0.2">
      <c r="E1714" s="1"/>
      <c r="F1714" s="1"/>
      <c r="G1714" s="1"/>
      <c r="H1714" s="1"/>
      <c r="I1714" s="15"/>
    </row>
    <row r="1715" spans="5:9" x14ac:dyDescent="0.2">
      <c r="E1715" s="1"/>
      <c r="F1715" s="1"/>
      <c r="G1715" s="1"/>
      <c r="H1715" s="1"/>
      <c r="I1715" s="15"/>
    </row>
    <row r="1716" spans="5:9" x14ac:dyDescent="0.2">
      <c r="E1716" s="1"/>
      <c r="F1716" s="1"/>
      <c r="G1716" s="1"/>
      <c r="H1716" s="1"/>
      <c r="I1716" s="15"/>
    </row>
    <row r="1717" spans="5:9" x14ac:dyDescent="0.2">
      <c r="E1717" s="1"/>
      <c r="F1717" s="1"/>
      <c r="G1717" s="1"/>
      <c r="H1717" s="1"/>
      <c r="I1717" s="15"/>
    </row>
    <row r="1718" spans="5:9" x14ac:dyDescent="0.2">
      <c r="E1718" s="1"/>
      <c r="F1718" s="1"/>
      <c r="G1718" s="1"/>
      <c r="H1718" s="1"/>
      <c r="I1718" s="15"/>
    </row>
    <row r="1719" spans="5:9" x14ac:dyDescent="0.2">
      <c r="E1719" s="1"/>
      <c r="F1719" s="1"/>
      <c r="G1719" s="1"/>
      <c r="H1719" s="1"/>
      <c r="I1719" s="15"/>
    </row>
    <row r="1720" spans="5:9" x14ac:dyDescent="0.2">
      <c r="E1720" s="1"/>
      <c r="F1720" s="1"/>
      <c r="G1720" s="1"/>
      <c r="H1720" s="1"/>
      <c r="I1720" s="15"/>
    </row>
    <row r="1721" spans="5:9" x14ac:dyDescent="0.2">
      <c r="E1721" s="1"/>
      <c r="F1721" s="1"/>
      <c r="G1721" s="1"/>
      <c r="H1721" s="1"/>
      <c r="I1721" s="15"/>
    </row>
    <row r="1722" spans="5:9" x14ac:dyDescent="0.2">
      <c r="E1722" s="1"/>
      <c r="F1722" s="1"/>
      <c r="G1722" s="1"/>
      <c r="H1722" s="1"/>
      <c r="I1722" s="15"/>
    </row>
    <row r="1723" spans="5:9" x14ac:dyDescent="0.2">
      <c r="E1723" s="1"/>
      <c r="F1723" s="1"/>
      <c r="G1723" s="1"/>
      <c r="H1723" s="1"/>
      <c r="I1723" s="15"/>
    </row>
    <row r="1724" spans="5:9" x14ac:dyDescent="0.2">
      <c r="E1724" s="1"/>
      <c r="F1724" s="1"/>
      <c r="G1724" s="1"/>
      <c r="H1724" s="1"/>
      <c r="I1724" s="15"/>
    </row>
    <row r="1725" spans="5:9" x14ac:dyDescent="0.2">
      <c r="E1725" s="1"/>
      <c r="F1725" s="1"/>
      <c r="G1725" s="1"/>
      <c r="H1725" s="1"/>
      <c r="I1725" s="15"/>
    </row>
    <row r="1726" spans="5:9" x14ac:dyDescent="0.2">
      <c r="E1726" s="1"/>
      <c r="F1726" s="1"/>
      <c r="G1726" s="1"/>
      <c r="H1726" s="1"/>
      <c r="I1726" s="15"/>
    </row>
    <row r="1727" spans="5:9" x14ac:dyDescent="0.2">
      <c r="E1727" s="1"/>
      <c r="F1727" s="1"/>
      <c r="G1727" s="1"/>
      <c r="H1727" s="1"/>
      <c r="I1727" s="15"/>
    </row>
    <row r="1728" spans="5:9" x14ac:dyDescent="0.2">
      <c r="E1728" s="1"/>
      <c r="F1728" s="1"/>
      <c r="G1728" s="1"/>
      <c r="H1728" s="1"/>
      <c r="I1728" s="15"/>
    </row>
    <row r="1729" spans="5:9" x14ac:dyDescent="0.2">
      <c r="E1729" s="1"/>
      <c r="F1729" s="1"/>
      <c r="G1729" s="1"/>
      <c r="H1729" s="1"/>
      <c r="I1729" s="15"/>
    </row>
    <row r="1730" spans="5:9" x14ac:dyDescent="0.2">
      <c r="E1730" s="1"/>
      <c r="F1730" s="1"/>
      <c r="G1730" s="1"/>
      <c r="H1730" s="1"/>
      <c r="I1730" s="15"/>
    </row>
    <row r="1731" spans="5:9" x14ac:dyDescent="0.2">
      <c r="E1731" s="1"/>
      <c r="F1731" s="1"/>
      <c r="G1731" s="1"/>
      <c r="H1731" s="1"/>
      <c r="I1731" s="15"/>
    </row>
    <row r="1732" spans="5:9" x14ac:dyDescent="0.2">
      <c r="E1732" s="1"/>
      <c r="F1732" s="1"/>
      <c r="G1732" s="1"/>
      <c r="H1732" s="1"/>
      <c r="I1732" s="15"/>
    </row>
    <row r="1733" spans="5:9" x14ac:dyDescent="0.2">
      <c r="E1733" s="1"/>
      <c r="F1733" s="1"/>
      <c r="G1733" s="1"/>
      <c r="H1733" s="1"/>
      <c r="I1733" s="15"/>
    </row>
    <row r="1734" spans="5:9" x14ac:dyDescent="0.2">
      <c r="E1734" s="1"/>
      <c r="F1734" s="1"/>
      <c r="G1734" s="1"/>
      <c r="H1734" s="1"/>
      <c r="I1734" s="15"/>
    </row>
    <row r="1735" spans="5:9" x14ac:dyDescent="0.2">
      <c r="E1735" s="1"/>
      <c r="F1735" s="1"/>
      <c r="G1735" s="1"/>
      <c r="H1735" s="1"/>
      <c r="I1735" s="15"/>
    </row>
    <row r="1736" spans="5:9" x14ac:dyDescent="0.2">
      <c r="E1736" s="1"/>
      <c r="F1736" s="1"/>
      <c r="G1736" s="1"/>
      <c r="H1736" s="1"/>
      <c r="I1736" s="15"/>
    </row>
    <row r="1737" spans="5:9" x14ac:dyDescent="0.2">
      <c r="E1737" s="1"/>
      <c r="F1737" s="1"/>
      <c r="G1737" s="1"/>
      <c r="H1737" s="1"/>
      <c r="I1737" s="15"/>
    </row>
    <row r="1738" spans="5:9" x14ac:dyDescent="0.2">
      <c r="E1738" s="1"/>
      <c r="F1738" s="1"/>
      <c r="G1738" s="1"/>
      <c r="H1738" s="1"/>
      <c r="I1738" s="15"/>
    </row>
    <row r="1739" spans="5:9" x14ac:dyDescent="0.2">
      <c r="E1739" s="1"/>
      <c r="F1739" s="1"/>
      <c r="G1739" s="1"/>
      <c r="H1739" s="1"/>
      <c r="I1739" s="15"/>
    </row>
    <row r="1740" spans="5:9" x14ac:dyDescent="0.2">
      <c r="E1740" s="1"/>
      <c r="F1740" s="1"/>
      <c r="G1740" s="1"/>
      <c r="H1740" s="1"/>
      <c r="I1740" s="15"/>
    </row>
    <row r="1741" spans="5:9" x14ac:dyDescent="0.2">
      <c r="E1741" s="1"/>
      <c r="F1741" s="1"/>
      <c r="G1741" s="1"/>
      <c r="H1741" s="1"/>
      <c r="I1741" s="15"/>
    </row>
    <row r="1742" spans="5:9" x14ac:dyDescent="0.2">
      <c r="E1742" s="1"/>
      <c r="F1742" s="1"/>
      <c r="G1742" s="1"/>
      <c r="H1742" s="1"/>
      <c r="I1742" s="15"/>
    </row>
    <row r="1743" spans="5:9" x14ac:dyDescent="0.2">
      <c r="E1743" s="1"/>
      <c r="F1743" s="1"/>
      <c r="G1743" s="1"/>
      <c r="H1743" s="1"/>
      <c r="I1743" s="15"/>
    </row>
    <row r="1744" spans="5:9" x14ac:dyDescent="0.2">
      <c r="E1744" s="1"/>
      <c r="F1744" s="1"/>
      <c r="G1744" s="1"/>
      <c r="H1744" s="1"/>
      <c r="I1744" s="15"/>
    </row>
    <row r="1745" spans="5:9" x14ac:dyDescent="0.2">
      <c r="E1745" s="1"/>
      <c r="F1745" s="1"/>
      <c r="G1745" s="1"/>
      <c r="H1745" s="1"/>
      <c r="I1745" s="15"/>
    </row>
    <row r="1746" spans="5:9" x14ac:dyDescent="0.2">
      <c r="E1746" s="1"/>
      <c r="F1746" s="1"/>
      <c r="G1746" s="1"/>
      <c r="H1746" s="1"/>
      <c r="I1746" s="15"/>
    </row>
    <row r="1747" spans="5:9" x14ac:dyDescent="0.2">
      <c r="E1747" s="1"/>
      <c r="F1747" s="1"/>
      <c r="G1747" s="1"/>
      <c r="H1747" s="1"/>
      <c r="I1747" s="15"/>
    </row>
    <row r="1748" spans="5:9" x14ac:dyDescent="0.2">
      <c r="E1748" s="1"/>
      <c r="F1748" s="1"/>
      <c r="G1748" s="1"/>
      <c r="H1748" s="1"/>
      <c r="I1748" s="15"/>
    </row>
    <row r="1749" spans="5:9" x14ac:dyDescent="0.2">
      <c r="E1749" s="1"/>
      <c r="F1749" s="1"/>
      <c r="G1749" s="1"/>
      <c r="H1749" s="1"/>
      <c r="I1749" s="15"/>
    </row>
    <row r="1750" spans="5:9" x14ac:dyDescent="0.2">
      <c r="E1750" s="1"/>
      <c r="F1750" s="1"/>
      <c r="G1750" s="1"/>
      <c r="H1750" s="1"/>
      <c r="I1750" s="15"/>
    </row>
    <row r="1751" spans="5:9" x14ac:dyDescent="0.2">
      <c r="E1751" s="1"/>
      <c r="F1751" s="1"/>
      <c r="G1751" s="1"/>
      <c r="H1751" s="1"/>
      <c r="I1751" s="15"/>
    </row>
    <row r="1752" spans="5:9" x14ac:dyDescent="0.2">
      <c r="E1752" s="1"/>
      <c r="F1752" s="1"/>
      <c r="G1752" s="1"/>
      <c r="H1752" s="1"/>
      <c r="I1752" s="15"/>
    </row>
    <row r="1753" spans="5:9" x14ac:dyDescent="0.2">
      <c r="E1753" s="1"/>
      <c r="F1753" s="1"/>
      <c r="G1753" s="1"/>
      <c r="H1753" s="1"/>
      <c r="I1753" s="15"/>
    </row>
    <row r="1754" spans="5:9" x14ac:dyDescent="0.2">
      <c r="E1754" s="1"/>
      <c r="F1754" s="1"/>
      <c r="G1754" s="1"/>
      <c r="H1754" s="1"/>
      <c r="I1754" s="15"/>
    </row>
    <row r="1755" spans="5:9" x14ac:dyDescent="0.2">
      <c r="E1755" s="1"/>
      <c r="F1755" s="1"/>
      <c r="G1755" s="1"/>
      <c r="H1755" s="1"/>
      <c r="I1755" s="15"/>
    </row>
    <row r="1756" spans="5:9" x14ac:dyDescent="0.2">
      <c r="E1756" s="1"/>
      <c r="F1756" s="1"/>
      <c r="G1756" s="1"/>
      <c r="H1756" s="1"/>
      <c r="I1756" s="15"/>
    </row>
    <row r="1757" spans="5:9" x14ac:dyDescent="0.2">
      <c r="E1757" s="1"/>
      <c r="F1757" s="1"/>
      <c r="G1757" s="1"/>
      <c r="H1757" s="1"/>
      <c r="I1757" s="15"/>
    </row>
    <row r="1758" spans="5:9" x14ac:dyDescent="0.2">
      <c r="E1758" s="1"/>
      <c r="F1758" s="1"/>
      <c r="G1758" s="1"/>
      <c r="H1758" s="1"/>
      <c r="I1758" s="15"/>
    </row>
    <row r="1759" spans="5:9" x14ac:dyDescent="0.2">
      <c r="E1759" s="1"/>
      <c r="F1759" s="1"/>
      <c r="G1759" s="1"/>
      <c r="H1759" s="1"/>
      <c r="I1759" s="15"/>
    </row>
    <row r="1760" spans="5:9" x14ac:dyDescent="0.2">
      <c r="E1760" s="1"/>
      <c r="F1760" s="1"/>
      <c r="G1760" s="1"/>
      <c r="H1760" s="1"/>
      <c r="I1760" s="15"/>
    </row>
    <row r="1761" spans="5:9" x14ac:dyDescent="0.2">
      <c r="E1761" s="1"/>
      <c r="F1761" s="1"/>
      <c r="G1761" s="1"/>
      <c r="H1761" s="1"/>
      <c r="I1761" s="15"/>
    </row>
    <row r="1762" spans="5:9" x14ac:dyDescent="0.2">
      <c r="E1762" s="1"/>
      <c r="F1762" s="1"/>
      <c r="G1762" s="1"/>
      <c r="H1762" s="1"/>
      <c r="I1762" s="15"/>
    </row>
    <row r="1763" spans="5:9" x14ac:dyDescent="0.2">
      <c r="E1763" s="1"/>
      <c r="F1763" s="1"/>
      <c r="G1763" s="1"/>
      <c r="H1763" s="1"/>
      <c r="I1763" s="15"/>
    </row>
    <row r="1764" spans="5:9" x14ac:dyDescent="0.2">
      <c r="E1764" s="1"/>
      <c r="F1764" s="1"/>
      <c r="G1764" s="1"/>
      <c r="H1764" s="1"/>
      <c r="I1764" s="15"/>
    </row>
    <row r="1765" spans="5:9" x14ac:dyDescent="0.2">
      <c r="E1765" s="1"/>
      <c r="F1765" s="1"/>
      <c r="G1765" s="1"/>
      <c r="H1765" s="1"/>
      <c r="I1765" s="15"/>
    </row>
    <row r="1766" spans="5:9" x14ac:dyDescent="0.2">
      <c r="E1766" s="1"/>
      <c r="F1766" s="1"/>
      <c r="G1766" s="1"/>
      <c r="H1766" s="1"/>
      <c r="I1766" s="15"/>
    </row>
    <row r="1767" spans="5:9" x14ac:dyDescent="0.2">
      <c r="E1767" s="1"/>
      <c r="F1767" s="1"/>
      <c r="G1767" s="1"/>
      <c r="H1767" s="1"/>
      <c r="I1767" s="15"/>
    </row>
    <row r="1768" spans="5:9" x14ac:dyDescent="0.2">
      <c r="E1768" s="1"/>
      <c r="F1768" s="1"/>
      <c r="G1768" s="1"/>
      <c r="H1768" s="1"/>
      <c r="I1768" s="15"/>
    </row>
    <row r="1769" spans="5:9" x14ac:dyDescent="0.2">
      <c r="E1769" s="1"/>
      <c r="F1769" s="1"/>
      <c r="G1769" s="1"/>
      <c r="H1769" s="1"/>
      <c r="I1769" s="15"/>
    </row>
    <row r="1770" spans="5:9" x14ac:dyDescent="0.2">
      <c r="E1770" s="1"/>
      <c r="F1770" s="1"/>
      <c r="G1770" s="1"/>
      <c r="H1770" s="1"/>
      <c r="I1770" s="15"/>
    </row>
    <row r="1771" spans="5:9" x14ac:dyDescent="0.2">
      <c r="E1771" s="1"/>
      <c r="F1771" s="1"/>
      <c r="G1771" s="1"/>
      <c r="H1771" s="1"/>
      <c r="I1771" s="15"/>
    </row>
    <row r="1772" spans="5:9" x14ac:dyDescent="0.2">
      <c r="E1772" s="1"/>
      <c r="F1772" s="1"/>
      <c r="G1772" s="1"/>
      <c r="H1772" s="1"/>
      <c r="I1772" s="15"/>
    </row>
    <row r="1773" spans="5:9" x14ac:dyDescent="0.2">
      <c r="E1773" s="1"/>
      <c r="F1773" s="1"/>
      <c r="G1773" s="1"/>
      <c r="H1773" s="1"/>
      <c r="I1773" s="15"/>
    </row>
    <row r="1774" spans="5:9" x14ac:dyDescent="0.2">
      <c r="E1774" s="1"/>
      <c r="F1774" s="1"/>
      <c r="G1774" s="1"/>
      <c r="H1774" s="1"/>
      <c r="I1774" s="15"/>
    </row>
    <row r="1775" spans="5:9" x14ac:dyDescent="0.2">
      <c r="E1775" s="1"/>
      <c r="F1775" s="1"/>
      <c r="G1775" s="1"/>
      <c r="H1775" s="1"/>
      <c r="I1775" s="15"/>
    </row>
    <row r="1776" spans="5:9" x14ac:dyDescent="0.2">
      <c r="E1776" s="1"/>
      <c r="F1776" s="1"/>
      <c r="G1776" s="1"/>
      <c r="H1776" s="1"/>
      <c r="I1776" s="15"/>
    </row>
    <row r="1777" spans="5:9" x14ac:dyDescent="0.2">
      <c r="E1777" s="1"/>
      <c r="F1777" s="1"/>
      <c r="G1777" s="1"/>
      <c r="H1777" s="1"/>
      <c r="I1777" s="15"/>
    </row>
    <row r="1778" spans="5:9" x14ac:dyDescent="0.2">
      <c r="E1778" s="1"/>
      <c r="F1778" s="1"/>
      <c r="G1778" s="1"/>
      <c r="H1778" s="1"/>
      <c r="I1778" s="15"/>
    </row>
    <row r="1779" spans="5:9" x14ac:dyDescent="0.2">
      <c r="E1779" s="1"/>
      <c r="F1779" s="1"/>
      <c r="G1779" s="1"/>
      <c r="H1779" s="1"/>
      <c r="I1779" s="15"/>
    </row>
    <row r="1780" spans="5:9" x14ac:dyDescent="0.2">
      <c r="E1780" s="1"/>
      <c r="F1780" s="1"/>
      <c r="G1780" s="1"/>
      <c r="H1780" s="1"/>
      <c r="I1780" s="15"/>
    </row>
    <row r="1781" spans="5:9" x14ac:dyDescent="0.2">
      <c r="E1781" s="1"/>
      <c r="F1781" s="1"/>
      <c r="G1781" s="1"/>
      <c r="H1781" s="1"/>
      <c r="I1781" s="15"/>
    </row>
    <row r="1782" spans="5:9" x14ac:dyDescent="0.2">
      <c r="E1782" s="1"/>
      <c r="F1782" s="1"/>
      <c r="G1782" s="1"/>
      <c r="H1782" s="1"/>
      <c r="I1782" s="15"/>
    </row>
    <row r="1783" spans="5:9" x14ac:dyDescent="0.2">
      <c r="E1783" s="1"/>
      <c r="F1783" s="1"/>
      <c r="G1783" s="1"/>
      <c r="H1783" s="1"/>
      <c r="I1783" s="15"/>
    </row>
    <row r="1784" spans="5:9" x14ac:dyDescent="0.2">
      <c r="E1784" s="1"/>
      <c r="F1784" s="1"/>
      <c r="G1784" s="1"/>
      <c r="H1784" s="1"/>
      <c r="I1784" s="15"/>
    </row>
    <row r="1785" spans="5:9" x14ac:dyDescent="0.2">
      <c r="E1785" s="1"/>
      <c r="F1785" s="1"/>
      <c r="G1785" s="1"/>
      <c r="H1785" s="1"/>
      <c r="I1785" s="15"/>
    </row>
    <row r="1786" spans="5:9" x14ac:dyDescent="0.2">
      <c r="E1786" s="1"/>
      <c r="F1786" s="1"/>
      <c r="G1786" s="1"/>
      <c r="H1786" s="1"/>
      <c r="I1786" s="15"/>
    </row>
    <row r="1787" spans="5:9" x14ac:dyDescent="0.2">
      <c r="E1787" s="1"/>
      <c r="F1787" s="1"/>
      <c r="G1787" s="1"/>
      <c r="H1787" s="1"/>
      <c r="I1787" s="15"/>
    </row>
    <row r="1788" spans="5:9" x14ac:dyDescent="0.2">
      <c r="E1788" s="1"/>
      <c r="F1788" s="1"/>
      <c r="G1788" s="1"/>
      <c r="H1788" s="1"/>
      <c r="I1788" s="15"/>
    </row>
    <row r="1789" spans="5:9" x14ac:dyDescent="0.2">
      <c r="E1789" s="1"/>
      <c r="F1789" s="1"/>
      <c r="G1789" s="1"/>
      <c r="H1789" s="1"/>
      <c r="I1789" s="15"/>
    </row>
    <row r="1790" spans="5:9" x14ac:dyDescent="0.2">
      <c r="E1790" s="1"/>
      <c r="F1790" s="1"/>
      <c r="G1790" s="1"/>
      <c r="H1790" s="1"/>
      <c r="I1790" s="15"/>
    </row>
    <row r="1791" spans="5:9" x14ac:dyDescent="0.2">
      <c r="E1791" s="1"/>
      <c r="F1791" s="1"/>
      <c r="G1791" s="1"/>
      <c r="H1791" s="1"/>
      <c r="I1791" s="15"/>
    </row>
    <row r="1792" spans="5:9" x14ac:dyDescent="0.2">
      <c r="E1792" s="1"/>
      <c r="F1792" s="1"/>
      <c r="G1792" s="1"/>
      <c r="H1792" s="1"/>
      <c r="I1792" s="15"/>
    </row>
    <row r="1793" spans="5:9" x14ac:dyDescent="0.2">
      <c r="E1793" s="1"/>
      <c r="F1793" s="1"/>
      <c r="G1793" s="1"/>
      <c r="H1793" s="1"/>
      <c r="I1793" s="15"/>
    </row>
    <row r="1794" spans="5:9" x14ac:dyDescent="0.2">
      <c r="E1794" s="1"/>
      <c r="F1794" s="1"/>
      <c r="G1794" s="1"/>
      <c r="H1794" s="1"/>
      <c r="I1794" s="15"/>
    </row>
    <row r="1795" spans="5:9" x14ac:dyDescent="0.2">
      <c r="E1795" s="1"/>
      <c r="F1795" s="1"/>
      <c r="G1795" s="1"/>
      <c r="H1795" s="1"/>
      <c r="I1795" s="15"/>
    </row>
    <row r="1796" spans="5:9" x14ac:dyDescent="0.2">
      <c r="E1796" s="1"/>
      <c r="F1796" s="1"/>
      <c r="G1796" s="1"/>
      <c r="H1796" s="1"/>
      <c r="I1796" s="15"/>
    </row>
    <row r="1797" spans="5:9" x14ac:dyDescent="0.2">
      <c r="E1797" s="1"/>
      <c r="F1797" s="1"/>
      <c r="G1797" s="1"/>
      <c r="H1797" s="1"/>
      <c r="I1797" s="15"/>
    </row>
    <row r="1798" spans="5:9" x14ac:dyDescent="0.2">
      <c r="E1798" s="1"/>
      <c r="F1798" s="1"/>
      <c r="G1798" s="1"/>
      <c r="H1798" s="1"/>
      <c r="I1798" s="15"/>
    </row>
    <row r="1799" spans="5:9" x14ac:dyDescent="0.2">
      <c r="E1799" s="1"/>
      <c r="F1799" s="1"/>
      <c r="G1799" s="1"/>
      <c r="H1799" s="1"/>
      <c r="I1799" s="15"/>
    </row>
    <row r="1800" spans="5:9" x14ac:dyDescent="0.2">
      <c r="E1800" s="1"/>
      <c r="F1800" s="1"/>
      <c r="G1800" s="1"/>
      <c r="H1800" s="1"/>
      <c r="I1800" s="15"/>
    </row>
    <row r="1801" spans="5:9" x14ac:dyDescent="0.2">
      <c r="E1801" s="1"/>
      <c r="F1801" s="1"/>
      <c r="G1801" s="1"/>
      <c r="H1801" s="1"/>
      <c r="I1801" s="15"/>
    </row>
    <row r="1802" spans="5:9" x14ac:dyDescent="0.2">
      <c r="E1802" s="1"/>
      <c r="F1802" s="1"/>
      <c r="G1802" s="1"/>
      <c r="H1802" s="1"/>
      <c r="I1802" s="15"/>
    </row>
    <row r="1803" spans="5:9" x14ac:dyDescent="0.2">
      <c r="E1803" s="1"/>
      <c r="F1803" s="1"/>
      <c r="G1803" s="1"/>
      <c r="H1803" s="1"/>
      <c r="I1803" s="15"/>
    </row>
    <row r="1804" spans="5:9" x14ac:dyDescent="0.2">
      <c r="E1804" s="1"/>
      <c r="F1804" s="1"/>
      <c r="G1804" s="1"/>
      <c r="H1804" s="1"/>
      <c r="I1804" s="15"/>
    </row>
    <row r="1805" spans="5:9" x14ac:dyDescent="0.2">
      <c r="E1805" s="1"/>
      <c r="F1805" s="1"/>
      <c r="G1805" s="1"/>
      <c r="H1805" s="1"/>
      <c r="I1805" s="15"/>
    </row>
    <row r="1806" spans="5:9" x14ac:dyDescent="0.2">
      <c r="E1806" s="1"/>
      <c r="F1806" s="1"/>
      <c r="G1806" s="1"/>
      <c r="H1806" s="1"/>
      <c r="I1806" s="15"/>
    </row>
    <row r="1807" spans="5:9" x14ac:dyDescent="0.2">
      <c r="E1807" s="1"/>
      <c r="F1807" s="1"/>
      <c r="G1807" s="1"/>
      <c r="H1807" s="1"/>
      <c r="I1807" s="15"/>
    </row>
    <row r="1808" spans="5:9" x14ac:dyDescent="0.2">
      <c r="E1808" s="1"/>
      <c r="F1808" s="1"/>
      <c r="G1808" s="1"/>
      <c r="H1808" s="1"/>
      <c r="I1808" s="15"/>
    </row>
    <row r="1809" spans="5:9" x14ac:dyDescent="0.2">
      <c r="E1809" s="1"/>
      <c r="F1809" s="1"/>
      <c r="G1809" s="1"/>
      <c r="H1809" s="1"/>
      <c r="I1809" s="15"/>
    </row>
    <row r="1810" spans="5:9" x14ac:dyDescent="0.2">
      <c r="E1810" s="1"/>
      <c r="F1810" s="1"/>
      <c r="G1810" s="1"/>
      <c r="H1810" s="1"/>
      <c r="I1810" s="15"/>
    </row>
    <row r="1811" spans="5:9" x14ac:dyDescent="0.2">
      <c r="E1811" s="1"/>
      <c r="F1811" s="1"/>
      <c r="G1811" s="1"/>
      <c r="H1811" s="1"/>
      <c r="I1811" s="15"/>
    </row>
    <row r="1812" spans="5:9" x14ac:dyDescent="0.2">
      <c r="E1812" s="1"/>
      <c r="F1812" s="1"/>
      <c r="G1812" s="1"/>
      <c r="H1812" s="1"/>
      <c r="I1812" s="15"/>
    </row>
    <row r="1813" spans="5:9" x14ac:dyDescent="0.2">
      <c r="E1813" s="1"/>
      <c r="F1813" s="1"/>
      <c r="G1813" s="1"/>
      <c r="H1813" s="1"/>
      <c r="I1813" s="15"/>
    </row>
    <row r="1814" spans="5:9" x14ac:dyDescent="0.2">
      <c r="E1814" s="1"/>
      <c r="F1814" s="1"/>
      <c r="G1814" s="1"/>
      <c r="H1814" s="1"/>
      <c r="I1814" s="15"/>
    </row>
    <row r="1815" spans="5:9" x14ac:dyDescent="0.2">
      <c r="E1815" s="1"/>
      <c r="F1815" s="1"/>
      <c r="G1815" s="1"/>
      <c r="H1815" s="1"/>
      <c r="I1815" s="15"/>
    </row>
    <row r="1816" spans="5:9" x14ac:dyDescent="0.2">
      <c r="E1816" s="1"/>
      <c r="F1816" s="1"/>
      <c r="G1816" s="1"/>
      <c r="H1816" s="1"/>
      <c r="I1816" s="15"/>
    </row>
    <row r="1817" spans="5:9" x14ac:dyDescent="0.2">
      <c r="E1817" s="1"/>
      <c r="F1817" s="1"/>
      <c r="G1817" s="1"/>
      <c r="H1817" s="1"/>
      <c r="I1817" s="15"/>
    </row>
    <row r="1818" spans="5:9" x14ac:dyDescent="0.2">
      <c r="E1818" s="1"/>
      <c r="F1818" s="1"/>
      <c r="G1818" s="1"/>
      <c r="H1818" s="1"/>
      <c r="I1818" s="15"/>
    </row>
    <row r="1819" spans="5:9" x14ac:dyDescent="0.2">
      <c r="E1819" s="1"/>
      <c r="F1819" s="1"/>
      <c r="G1819" s="1"/>
      <c r="H1819" s="1"/>
      <c r="I1819" s="15"/>
    </row>
    <row r="1820" spans="5:9" x14ac:dyDescent="0.2">
      <c r="E1820" s="1"/>
      <c r="F1820" s="1"/>
      <c r="G1820" s="1"/>
      <c r="H1820" s="1"/>
      <c r="I1820" s="15"/>
    </row>
    <row r="1821" spans="5:9" x14ac:dyDescent="0.2">
      <c r="E1821" s="1"/>
      <c r="F1821" s="1"/>
      <c r="G1821" s="1"/>
      <c r="H1821" s="1"/>
      <c r="I1821" s="15"/>
    </row>
    <row r="1822" spans="5:9" x14ac:dyDescent="0.2">
      <c r="E1822" s="1"/>
      <c r="F1822" s="1"/>
      <c r="G1822" s="1"/>
      <c r="H1822" s="1"/>
      <c r="I1822" s="15"/>
    </row>
    <row r="1823" spans="5:9" x14ac:dyDescent="0.2">
      <c r="E1823" s="1"/>
      <c r="F1823" s="1"/>
      <c r="G1823" s="1"/>
      <c r="H1823" s="1"/>
      <c r="I1823" s="15"/>
    </row>
    <row r="1824" spans="5:9" x14ac:dyDescent="0.2">
      <c r="E1824" s="1"/>
      <c r="F1824" s="1"/>
      <c r="G1824" s="1"/>
      <c r="H1824" s="1"/>
      <c r="I1824" s="15"/>
    </row>
    <row r="1825" spans="5:9" x14ac:dyDescent="0.2">
      <c r="E1825" s="1"/>
      <c r="F1825" s="1"/>
      <c r="G1825" s="1"/>
      <c r="H1825" s="1"/>
      <c r="I1825" s="15"/>
    </row>
    <row r="1826" spans="5:9" x14ac:dyDescent="0.2">
      <c r="E1826" s="1"/>
      <c r="F1826" s="1"/>
      <c r="G1826" s="1"/>
      <c r="H1826" s="1"/>
      <c r="I1826" s="15"/>
    </row>
    <row r="1827" spans="5:9" x14ac:dyDescent="0.2">
      <c r="E1827" s="1"/>
      <c r="F1827" s="1"/>
      <c r="G1827" s="1"/>
      <c r="H1827" s="1"/>
      <c r="I1827" s="15"/>
    </row>
    <row r="1828" spans="5:9" x14ac:dyDescent="0.2">
      <c r="E1828" s="1"/>
      <c r="F1828" s="1"/>
      <c r="G1828" s="1"/>
      <c r="H1828" s="1"/>
      <c r="I1828" s="15"/>
    </row>
    <row r="1829" spans="5:9" x14ac:dyDescent="0.2">
      <c r="E1829" s="1"/>
      <c r="F1829" s="1"/>
      <c r="G1829" s="1"/>
      <c r="H1829" s="1"/>
      <c r="I1829" s="15"/>
    </row>
    <row r="1830" spans="5:9" x14ac:dyDescent="0.2">
      <c r="E1830" s="1"/>
      <c r="F1830" s="1"/>
      <c r="G1830" s="1"/>
      <c r="H1830" s="1"/>
      <c r="I1830" s="15"/>
    </row>
    <row r="1831" spans="5:9" x14ac:dyDescent="0.2">
      <c r="E1831" s="1"/>
      <c r="F1831" s="1"/>
      <c r="G1831" s="1"/>
      <c r="H1831" s="1"/>
      <c r="I1831" s="15"/>
    </row>
    <row r="1832" spans="5:9" x14ac:dyDescent="0.2">
      <c r="E1832" s="1"/>
      <c r="F1832" s="1"/>
      <c r="G1832" s="1"/>
      <c r="H1832" s="1"/>
      <c r="I1832" s="15"/>
    </row>
    <row r="1833" spans="5:9" x14ac:dyDescent="0.2">
      <c r="E1833" s="1"/>
      <c r="F1833" s="1"/>
      <c r="G1833" s="1"/>
      <c r="H1833" s="1"/>
      <c r="I1833" s="15"/>
    </row>
    <row r="1834" spans="5:9" x14ac:dyDescent="0.2">
      <c r="E1834" s="1"/>
      <c r="F1834" s="1"/>
      <c r="G1834" s="1"/>
      <c r="H1834" s="1"/>
      <c r="I1834" s="15"/>
    </row>
    <row r="1835" spans="5:9" x14ac:dyDescent="0.2">
      <c r="E1835" s="1"/>
      <c r="F1835" s="1"/>
      <c r="G1835" s="1"/>
      <c r="H1835" s="1"/>
      <c r="I1835" s="15"/>
    </row>
    <row r="1836" spans="5:9" x14ac:dyDescent="0.2">
      <c r="E1836" s="1"/>
      <c r="F1836" s="1"/>
      <c r="G1836" s="1"/>
      <c r="H1836" s="1"/>
      <c r="I1836" s="15"/>
    </row>
    <row r="1837" spans="5:9" x14ac:dyDescent="0.2">
      <c r="E1837" s="1"/>
      <c r="F1837" s="1"/>
      <c r="G1837" s="1"/>
      <c r="H1837" s="1"/>
      <c r="I1837" s="15"/>
    </row>
    <row r="1838" spans="5:9" x14ac:dyDescent="0.2">
      <c r="E1838" s="1"/>
      <c r="F1838" s="1"/>
      <c r="G1838" s="1"/>
      <c r="H1838" s="1"/>
      <c r="I1838" s="15"/>
    </row>
    <row r="1839" spans="5:9" x14ac:dyDescent="0.2">
      <c r="E1839" s="1"/>
      <c r="F1839" s="1"/>
      <c r="G1839" s="1"/>
      <c r="H1839" s="1"/>
      <c r="I1839" s="15"/>
    </row>
    <row r="1840" spans="5:9" x14ac:dyDescent="0.2">
      <c r="E1840" s="1"/>
      <c r="F1840" s="1"/>
      <c r="G1840" s="1"/>
      <c r="H1840" s="1"/>
      <c r="I1840" s="15"/>
    </row>
    <row r="1841" spans="5:9" x14ac:dyDescent="0.2">
      <c r="E1841" s="1"/>
      <c r="F1841" s="1"/>
      <c r="G1841" s="1"/>
      <c r="H1841" s="1"/>
      <c r="I1841" s="15"/>
    </row>
    <row r="1842" spans="5:9" x14ac:dyDescent="0.2">
      <c r="E1842" s="1"/>
      <c r="F1842" s="1"/>
      <c r="G1842" s="1"/>
      <c r="H1842" s="1"/>
      <c r="I1842" s="15"/>
    </row>
    <row r="1843" spans="5:9" x14ac:dyDescent="0.2">
      <c r="E1843" s="1"/>
      <c r="F1843" s="1"/>
      <c r="G1843" s="1"/>
      <c r="H1843" s="1"/>
      <c r="I1843" s="15"/>
    </row>
    <row r="1844" spans="5:9" x14ac:dyDescent="0.2">
      <c r="E1844" s="1"/>
      <c r="F1844" s="1"/>
      <c r="G1844" s="1"/>
      <c r="H1844" s="1"/>
      <c r="I1844" s="15"/>
    </row>
    <row r="1845" spans="5:9" x14ac:dyDescent="0.2">
      <c r="E1845" s="1"/>
      <c r="F1845" s="1"/>
      <c r="G1845" s="1"/>
      <c r="H1845" s="1"/>
      <c r="I1845" s="15"/>
    </row>
    <row r="1846" spans="5:9" x14ac:dyDescent="0.2">
      <c r="E1846" s="1"/>
      <c r="F1846" s="1"/>
      <c r="G1846" s="1"/>
      <c r="H1846" s="1"/>
      <c r="I1846" s="15"/>
    </row>
    <row r="1847" spans="5:9" x14ac:dyDescent="0.2">
      <c r="E1847" s="1"/>
      <c r="F1847" s="1"/>
      <c r="G1847" s="1"/>
      <c r="H1847" s="1"/>
      <c r="I1847" s="15"/>
    </row>
    <row r="1848" spans="5:9" x14ac:dyDescent="0.2">
      <c r="E1848" s="1"/>
      <c r="F1848" s="1"/>
      <c r="G1848" s="1"/>
      <c r="H1848" s="1"/>
      <c r="I1848" s="15"/>
    </row>
    <row r="1849" spans="5:9" x14ac:dyDescent="0.2">
      <c r="E1849" s="1"/>
      <c r="F1849" s="1"/>
      <c r="G1849" s="1"/>
      <c r="H1849" s="1"/>
      <c r="I1849" s="15"/>
    </row>
    <row r="1850" spans="5:9" x14ac:dyDescent="0.2">
      <c r="E1850" s="1"/>
      <c r="F1850" s="1"/>
      <c r="G1850" s="1"/>
      <c r="H1850" s="1"/>
      <c r="I1850" s="15"/>
    </row>
    <row r="1851" spans="5:9" x14ac:dyDescent="0.2">
      <c r="E1851" s="1"/>
      <c r="F1851" s="1"/>
      <c r="G1851" s="1"/>
      <c r="H1851" s="1"/>
      <c r="I1851" s="15"/>
    </row>
    <row r="1852" spans="5:9" x14ac:dyDescent="0.2">
      <c r="E1852" s="1"/>
      <c r="F1852" s="1"/>
      <c r="G1852" s="1"/>
      <c r="H1852" s="1"/>
      <c r="I1852" s="15"/>
    </row>
    <row r="1853" spans="5:9" x14ac:dyDescent="0.2">
      <c r="E1853" s="1"/>
      <c r="F1853" s="1"/>
      <c r="G1853" s="1"/>
      <c r="H1853" s="1"/>
      <c r="I1853" s="15"/>
    </row>
    <row r="1854" spans="5:9" x14ac:dyDescent="0.2">
      <c r="E1854" s="1"/>
      <c r="F1854" s="1"/>
      <c r="G1854" s="1"/>
      <c r="H1854" s="1"/>
      <c r="I1854" s="15"/>
    </row>
    <row r="1855" spans="5:9" x14ac:dyDescent="0.2">
      <c r="E1855" s="1"/>
      <c r="F1855" s="1"/>
      <c r="G1855" s="1"/>
      <c r="H1855" s="1"/>
      <c r="I1855" s="15"/>
    </row>
    <row r="1856" spans="5:9" x14ac:dyDescent="0.2">
      <c r="E1856" s="1"/>
      <c r="F1856" s="1"/>
      <c r="G1856" s="1"/>
      <c r="H1856" s="1"/>
      <c r="I1856" s="15"/>
    </row>
    <row r="1857" spans="5:9" x14ac:dyDescent="0.2">
      <c r="E1857" s="1"/>
      <c r="F1857" s="1"/>
      <c r="G1857" s="1"/>
      <c r="H1857" s="1"/>
      <c r="I1857" s="15"/>
    </row>
    <row r="1858" spans="5:9" x14ac:dyDescent="0.2">
      <c r="E1858" s="1"/>
      <c r="F1858" s="1"/>
      <c r="G1858" s="1"/>
      <c r="H1858" s="1"/>
      <c r="I1858" s="15"/>
    </row>
    <row r="1859" spans="5:9" x14ac:dyDescent="0.2">
      <c r="E1859" s="1"/>
      <c r="F1859" s="1"/>
      <c r="G1859" s="1"/>
      <c r="H1859" s="1"/>
      <c r="I1859" s="15"/>
    </row>
    <row r="1860" spans="5:9" x14ac:dyDescent="0.2">
      <c r="E1860" s="1"/>
      <c r="F1860" s="1"/>
      <c r="G1860" s="1"/>
      <c r="H1860" s="1"/>
      <c r="I1860" s="15"/>
    </row>
    <row r="1861" spans="5:9" x14ac:dyDescent="0.2">
      <c r="E1861" s="1"/>
      <c r="F1861" s="1"/>
      <c r="G1861" s="1"/>
      <c r="H1861" s="1"/>
      <c r="I1861" s="15"/>
    </row>
    <row r="1862" spans="5:9" x14ac:dyDescent="0.2">
      <c r="E1862" s="1"/>
      <c r="F1862" s="1"/>
      <c r="G1862" s="1"/>
      <c r="H1862" s="1"/>
      <c r="I1862" s="15"/>
    </row>
    <row r="1863" spans="5:9" x14ac:dyDescent="0.2">
      <c r="E1863" s="1"/>
      <c r="F1863" s="1"/>
      <c r="G1863" s="1"/>
      <c r="H1863" s="1"/>
      <c r="I1863" s="15"/>
    </row>
    <row r="1864" spans="5:9" x14ac:dyDescent="0.2">
      <c r="E1864" s="1"/>
      <c r="F1864" s="1"/>
      <c r="G1864" s="1"/>
      <c r="H1864" s="1"/>
      <c r="I1864" s="15"/>
    </row>
    <row r="1865" spans="5:9" x14ac:dyDescent="0.2">
      <c r="E1865" s="1"/>
      <c r="F1865" s="1"/>
      <c r="G1865" s="1"/>
      <c r="H1865" s="1"/>
      <c r="I1865" s="15"/>
    </row>
    <row r="1866" spans="5:9" x14ac:dyDescent="0.2">
      <c r="E1866" s="1"/>
      <c r="F1866" s="1"/>
      <c r="G1866" s="1"/>
      <c r="H1866" s="1"/>
      <c r="I1866" s="15"/>
    </row>
    <row r="1867" spans="5:9" x14ac:dyDescent="0.2">
      <c r="E1867" s="1"/>
      <c r="F1867" s="1"/>
      <c r="G1867" s="1"/>
      <c r="H1867" s="1"/>
      <c r="I1867" s="15"/>
    </row>
    <row r="1868" spans="5:9" x14ac:dyDescent="0.2">
      <c r="E1868" s="1"/>
      <c r="F1868" s="1"/>
      <c r="G1868" s="1"/>
      <c r="H1868" s="1"/>
      <c r="I1868" s="15"/>
    </row>
    <row r="1869" spans="5:9" x14ac:dyDescent="0.2">
      <c r="E1869" s="1"/>
      <c r="F1869" s="1"/>
      <c r="G1869" s="1"/>
      <c r="H1869" s="1"/>
      <c r="I1869" s="15"/>
    </row>
    <row r="1870" spans="5:9" x14ac:dyDescent="0.2">
      <c r="E1870" s="1"/>
      <c r="F1870" s="1"/>
      <c r="G1870" s="1"/>
      <c r="H1870" s="1"/>
      <c r="I1870" s="15"/>
    </row>
    <row r="1871" spans="5:9" x14ac:dyDescent="0.2">
      <c r="E1871" s="1"/>
      <c r="F1871" s="1"/>
      <c r="G1871" s="1"/>
      <c r="H1871" s="1"/>
      <c r="I1871" s="15"/>
    </row>
    <row r="1872" spans="5:9" x14ac:dyDescent="0.2">
      <c r="E1872" s="1"/>
      <c r="F1872" s="1"/>
      <c r="G1872" s="1"/>
      <c r="H1872" s="1"/>
      <c r="I1872" s="15"/>
    </row>
    <row r="1873" spans="5:9" x14ac:dyDescent="0.2">
      <c r="E1873" s="1"/>
      <c r="F1873" s="1"/>
      <c r="G1873" s="1"/>
      <c r="H1873" s="1"/>
      <c r="I1873" s="15"/>
    </row>
    <row r="1874" spans="5:9" x14ac:dyDescent="0.2">
      <c r="E1874" s="1"/>
      <c r="F1874" s="1"/>
      <c r="G1874" s="1"/>
      <c r="H1874" s="1"/>
      <c r="I1874" s="15"/>
    </row>
    <row r="1875" spans="5:9" x14ac:dyDescent="0.2">
      <c r="E1875" s="1"/>
      <c r="F1875" s="1"/>
      <c r="G1875" s="1"/>
      <c r="H1875" s="1"/>
      <c r="I1875" s="15"/>
    </row>
    <row r="1876" spans="5:9" x14ac:dyDescent="0.2">
      <c r="E1876" s="1"/>
      <c r="F1876" s="1"/>
      <c r="G1876" s="1"/>
      <c r="H1876" s="1"/>
      <c r="I1876" s="15"/>
    </row>
    <row r="1877" spans="5:9" x14ac:dyDescent="0.2">
      <c r="E1877" s="1"/>
      <c r="F1877" s="1"/>
      <c r="G1877" s="1"/>
      <c r="H1877" s="1"/>
      <c r="I1877" s="15"/>
    </row>
    <row r="1878" spans="5:9" x14ac:dyDescent="0.2">
      <c r="E1878" s="1"/>
      <c r="F1878" s="1"/>
      <c r="G1878" s="1"/>
      <c r="H1878" s="1"/>
      <c r="I1878" s="15"/>
    </row>
    <row r="1879" spans="5:9" x14ac:dyDescent="0.2">
      <c r="E1879" s="1"/>
      <c r="F1879" s="1"/>
      <c r="G1879" s="1"/>
      <c r="H1879" s="1"/>
      <c r="I1879" s="15"/>
    </row>
    <row r="1880" spans="5:9" x14ac:dyDescent="0.2">
      <c r="E1880" s="1"/>
      <c r="F1880" s="1"/>
      <c r="G1880" s="1"/>
      <c r="H1880" s="1"/>
      <c r="I1880" s="15"/>
    </row>
    <row r="1881" spans="5:9" x14ac:dyDescent="0.2">
      <c r="E1881" s="1"/>
      <c r="F1881" s="1"/>
      <c r="G1881" s="1"/>
      <c r="H1881" s="1"/>
      <c r="I1881" s="15"/>
    </row>
    <row r="1882" spans="5:9" x14ac:dyDescent="0.2">
      <c r="E1882" s="1"/>
      <c r="F1882" s="1"/>
      <c r="G1882" s="1"/>
      <c r="H1882" s="1"/>
      <c r="I1882" s="15"/>
    </row>
    <row r="1883" spans="5:9" x14ac:dyDescent="0.2">
      <c r="E1883" s="1"/>
      <c r="F1883" s="1"/>
      <c r="G1883" s="1"/>
      <c r="H1883" s="1"/>
      <c r="I1883" s="15"/>
    </row>
    <row r="1884" spans="5:9" x14ac:dyDescent="0.2">
      <c r="E1884" s="1"/>
      <c r="F1884" s="1"/>
      <c r="G1884" s="1"/>
      <c r="H1884" s="1"/>
      <c r="I1884" s="15"/>
    </row>
    <row r="1885" spans="5:9" x14ac:dyDescent="0.2">
      <c r="E1885" s="1"/>
      <c r="F1885" s="1"/>
      <c r="G1885" s="1"/>
      <c r="H1885" s="1"/>
      <c r="I1885" s="15"/>
    </row>
    <row r="1886" spans="5:9" x14ac:dyDescent="0.2">
      <c r="E1886" s="1"/>
      <c r="F1886" s="1"/>
      <c r="G1886" s="1"/>
      <c r="H1886" s="1"/>
      <c r="I1886" s="15"/>
    </row>
    <row r="1887" spans="5:9" x14ac:dyDescent="0.2">
      <c r="E1887" s="1"/>
      <c r="F1887" s="1"/>
      <c r="G1887" s="1"/>
      <c r="H1887" s="1"/>
      <c r="I1887" s="15"/>
    </row>
    <row r="1888" spans="5:9" x14ac:dyDescent="0.2">
      <c r="E1888" s="1"/>
      <c r="F1888" s="1"/>
      <c r="G1888" s="1"/>
      <c r="H1888" s="1"/>
      <c r="I1888" s="15"/>
    </row>
    <row r="1889" spans="5:9" x14ac:dyDescent="0.2">
      <c r="E1889" s="1"/>
      <c r="F1889" s="1"/>
      <c r="G1889" s="1"/>
      <c r="H1889" s="1"/>
      <c r="I1889" s="15"/>
    </row>
    <row r="1890" spans="5:9" x14ac:dyDescent="0.2">
      <c r="E1890" s="1"/>
      <c r="F1890" s="1"/>
      <c r="G1890" s="1"/>
      <c r="H1890" s="1"/>
      <c r="I1890" s="15"/>
    </row>
    <row r="1891" spans="5:9" x14ac:dyDescent="0.2">
      <c r="E1891" s="1"/>
      <c r="F1891" s="1"/>
      <c r="G1891" s="1"/>
      <c r="H1891" s="1"/>
      <c r="I1891" s="15"/>
    </row>
    <row r="1892" spans="5:9" x14ac:dyDescent="0.2">
      <c r="E1892" s="1"/>
      <c r="F1892" s="1"/>
      <c r="G1892" s="1"/>
      <c r="H1892" s="1"/>
      <c r="I1892" s="15"/>
    </row>
    <row r="1893" spans="5:9" x14ac:dyDescent="0.2">
      <c r="E1893" s="1"/>
      <c r="F1893" s="1"/>
      <c r="G1893" s="1"/>
      <c r="H1893" s="1"/>
      <c r="I1893" s="15"/>
    </row>
    <row r="1894" spans="5:9" x14ac:dyDescent="0.2">
      <c r="E1894" s="1"/>
      <c r="F1894" s="1"/>
      <c r="G1894" s="1"/>
      <c r="H1894" s="1"/>
      <c r="I1894" s="15"/>
    </row>
    <row r="1895" spans="5:9" x14ac:dyDescent="0.2">
      <c r="E1895" s="1"/>
      <c r="F1895" s="1"/>
      <c r="G1895" s="1"/>
      <c r="H1895" s="1"/>
      <c r="I1895" s="15"/>
    </row>
    <row r="1896" spans="5:9" x14ac:dyDescent="0.2">
      <c r="E1896" s="1"/>
      <c r="F1896" s="1"/>
      <c r="G1896" s="1"/>
      <c r="H1896" s="1"/>
      <c r="I1896" s="15"/>
    </row>
    <row r="1897" spans="5:9" x14ac:dyDescent="0.2">
      <c r="E1897" s="1"/>
      <c r="F1897" s="1"/>
      <c r="G1897" s="1"/>
      <c r="H1897" s="1"/>
      <c r="I1897" s="15"/>
    </row>
    <row r="1898" spans="5:9" x14ac:dyDescent="0.2">
      <c r="E1898" s="1"/>
      <c r="F1898" s="1"/>
      <c r="G1898" s="1"/>
      <c r="H1898" s="1"/>
      <c r="I1898" s="15"/>
    </row>
    <row r="1899" spans="5:9" x14ac:dyDescent="0.2">
      <c r="E1899" s="1"/>
      <c r="F1899" s="1"/>
      <c r="G1899" s="1"/>
      <c r="H1899" s="1"/>
      <c r="I1899" s="15"/>
    </row>
    <row r="1900" spans="5:9" x14ac:dyDescent="0.2">
      <c r="E1900" s="1"/>
      <c r="F1900" s="1"/>
      <c r="G1900" s="1"/>
      <c r="H1900" s="1"/>
      <c r="I1900" s="15"/>
    </row>
    <row r="1901" spans="5:9" x14ac:dyDescent="0.2">
      <c r="E1901" s="1"/>
      <c r="F1901" s="1"/>
      <c r="G1901" s="1"/>
      <c r="H1901" s="1"/>
      <c r="I1901" s="15"/>
    </row>
    <row r="1902" spans="5:9" x14ac:dyDescent="0.2">
      <c r="E1902" s="1"/>
      <c r="F1902" s="1"/>
      <c r="G1902" s="1"/>
      <c r="H1902" s="1"/>
      <c r="I1902" s="15"/>
    </row>
    <row r="1903" spans="5:9" x14ac:dyDescent="0.2">
      <c r="E1903" s="1"/>
      <c r="F1903" s="1"/>
      <c r="G1903" s="1"/>
      <c r="H1903" s="1"/>
      <c r="I1903" s="15"/>
    </row>
    <row r="1904" spans="5:9" x14ac:dyDescent="0.2">
      <c r="E1904" s="1"/>
      <c r="F1904" s="1"/>
      <c r="G1904" s="1"/>
      <c r="H1904" s="1"/>
      <c r="I1904" s="15"/>
    </row>
    <row r="1905" spans="5:9" x14ac:dyDescent="0.2">
      <c r="E1905" s="1"/>
      <c r="F1905" s="1"/>
      <c r="G1905" s="1"/>
      <c r="H1905" s="1"/>
      <c r="I1905" s="15"/>
    </row>
    <row r="1906" spans="5:9" x14ac:dyDescent="0.2">
      <c r="E1906" s="1"/>
      <c r="F1906" s="1"/>
      <c r="G1906" s="1"/>
      <c r="H1906" s="1"/>
      <c r="I1906" s="15"/>
    </row>
    <row r="1907" spans="5:9" x14ac:dyDescent="0.2">
      <c r="E1907" s="1"/>
      <c r="F1907" s="1"/>
      <c r="G1907" s="1"/>
      <c r="H1907" s="1"/>
      <c r="I1907" s="15"/>
    </row>
    <row r="1908" spans="5:9" x14ac:dyDescent="0.2">
      <c r="E1908" s="1"/>
      <c r="F1908" s="1"/>
      <c r="G1908" s="1"/>
      <c r="H1908" s="1"/>
      <c r="I1908" s="15"/>
    </row>
    <row r="1909" spans="5:9" x14ac:dyDescent="0.2">
      <c r="E1909" s="1"/>
      <c r="F1909" s="1"/>
      <c r="G1909" s="1"/>
      <c r="H1909" s="1"/>
      <c r="I1909" s="15"/>
    </row>
    <row r="1910" spans="5:9" x14ac:dyDescent="0.2">
      <c r="E1910" s="1"/>
      <c r="F1910" s="1"/>
      <c r="G1910" s="1"/>
      <c r="H1910" s="1"/>
      <c r="I1910" s="15"/>
    </row>
    <row r="1911" spans="5:9" x14ac:dyDescent="0.2">
      <c r="E1911" s="1"/>
      <c r="F1911" s="1"/>
      <c r="G1911" s="1"/>
      <c r="H1911" s="1"/>
      <c r="I1911" s="15"/>
    </row>
    <row r="1912" spans="5:9" x14ac:dyDescent="0.2">
      <c r="E1912" s="1"/>
      <c r="F1912" s="1"/>
      <c r="G1912" s="1"/>
      <c r="H1912" s="1"/>
      <c r="I1912" s="15"/>
    </row>
    <row r="1913" spans="5:9" x14ac:dyDescent="0.2">
      <c r="E1913" s="1"/>
      <c r="F1913" s="1"/>
      <c r="G1913" s="1"/>
      <c r="H1913" s="1"/>
      <c r="I1913" s="15"/>
    </row>
    <row r="1914" spans="5:9" x14ac:dyDescent="0.2">
      <c r="E1914" s="1"/>
      <c r="F1914" s="1"/>
      <c r="G1914" s="1"/>
      <c r="H1914" s="1"/>
      <c r="I1914" s="15"/>
    </row>
    <row r="1915" spans="5:9" x14ac:dyDescent="0.2">
      <c r="E1915" s="1"/>
      <c r="F1915" s="1"/>
      <c r="G1915" s="1"/>
      <c r="H1915" s="1"/>
      <c r="I1915" s="15"/>
    </row>
    <row r="1916" spans="5:9" x14ac:dyDescent="0.2">
      <c r="E1916" s="1"/>
      <c r="F1916" s="1"/>
      <c r="G1916" s="1"/>
      <c r="H1916" s="1"/>
      <c r="I1916" s="15"/>
    </row>
    <row r="1917" spans="5:9" x14ac:dyDescent="0.2">
      <c r="E1917" s="1"/>
      <c r="F1917" s="1"/>
      <c r="G1917" s="1"/>
      <c r="H1917" s="1"/>
      <c r="I1917" s="15"/>
    </row>
    <row r="1918" spans="5:9" x14ac:dyDescent="0.2">
      <c r="E1918" s="1"/>
      <c r="F1918" s="1"/>
      <c r="G1918" s="1"/>
      <c r="H1918" s="1"/>
      <c r="I1918" s="15"/>
    </row>
    <row r="1919" spans="5:9" x14ac:dyDescent="0.2">
      <c r="E1919" s="1"/>
      <c r="F1919" s="1"/>
      <c r="G1919" s="1"/>
      <c r="H1919" s="1"/>
      <c r="I1919" s="15"/>
    </row>
    <row r="1920" spans="5:9" x14ac:dyDescent="0.2">
      <c r="E1920" s="1"/>
      <c r="F1920" s="1"/>
      <c r="G1920" s="1"/>
      <c r="H1920" s="1"/>
      <c r="I1920" s="15"/>
    </row>
    <row r="1921" spans="5:9" x14ac:dyDescent="0.2">
      <c r="E1921" s="1"/>
      <c r="F1921" s="1"/>
      <c r="G1921" s="1"/>
      <c r="H1921" s="1"/>
      <c r="I1921" s="15"/>
    </row>
    <row r="1922" spans="5:9" x14ac:dyDescent="0.2">
      <c r="E1922" s="1"/>
      <c r="F1922" s="1"/>
      <c r="G1922" s="1"/>
      <c r="H1922" s="1"/>
      <c r="I1922" s="15"/>
    </row>
    <row r="1923" spans="5:9" x14ac:dyDescent="0.2">
      <c r="E1923" s="1"/>
      <c r="F1923" s="1"/>
      <c r="G1923" s="1"/>
      <c r="H1923" s="1"/>
      <c r="I1923" s="15"/>
    </row>
    <row r="1924" spans="5:9" x14ac:dyDescent="0.2">
      <c r="E1924" s="1"/>
      <c r="F1924" s="1"/>
      <c r="G1924" s="1"/>
      <c r="H1924" s="1"/>
      <c r="I1924" s="15"/>
    </row>
    <row r="1925" spans="5:9" x14ac:dyDescent="0.2">
      <c r="E1925" s="1"/>
      <c r="F1925" s="1"/>
      <c r="G1925" s="1"/>
      <c r="H1925" s="1"/>
      <c r="I1925" s="15"/>
    </row>
    <row r="1926" spans="5:9" x14ac:dyDescent="0.2">
      <c r="E1926" s="1"/>
      <c r="F1926" s="1"/>
      <c r="G1926" s="1"/>
      <c r="H1926" s="1"/>
      <c r="I1926" s="15"/>
    </row>
    <row r="1927" spans="5:9" x14ac:dyDescent="0.2">
      <c r="E1927" s="1"/>
      <c r="F1927" s="1"/>
      <c r="G1927" s="1"/>
      <c r="H1927" s="1"/>
      <c r="I1927" s="15"/>
    </row>
    <row r="1928" spans="5:9" x14ac:dyDescent="0.2">
      <c r="E1928" s="1"/>
      <c r="F1928" s="1"/>
      <c r="G1928" s="1"/>
      <c r="H1928" s="1"/>
      <c r="I1928" s="15"/>
    </row>
    <row r="1929" spans="5:9" x14ac:dyDescent="0.2">
      <c r="E1929" s="1"/>
      <c r="F1929" s="1"/>
      <c r="G1929" s="1"/>
      <c r="H1929" s="1"/>
      <c r="I1929" s="15"/>
    </row>
    <row r="1930" spans="5:9" x14ac:dyDescent="0.2">
      <c r="E1930" s="1"/>
      <c r="F1930" s="1"/>
      <c r="G1930" s="1"/>
      <c r="H1930" s="1"/>
      <c r="I1930" s="15"/>
    </row>
    <row r="1931" spans="5:9" x14ac:dyDescent="0.2">
      <c r="E1931" s="1"/>
      <c r="F1931" s="1"/>
      <c r="G1931" s="1"/>
      <c r="H1931" s="1"/>
      <c r="I1931" s="15"/>
    </row>
    <row r="1932" spans="5:9" x14ac:dyDescent="0.2">
      <c r="E1932" s="1"/>
      <c r="F1932" s="1"/>
      <c r="G1932" s="1"/>
      <c r="H1932" s="1"/>
      <c r="I1932" s="15"/>
    </row>
    <row r="1933" spans="5:9" x14ac:dyDescent="0.2">
      <c r="E1933" s="1"/>
      <c r="F1933" s="1"/>
      <c r="G1933" s="1"/>
      <c r="H1933" s="1"/>
      <c r="I1933" s="15"/>
    </row>
    <row r="1934" spans="5:9" x14ac:dyDescent="0.2">
      <c r="E1934" s="1"/>
      <c r="F1934" s="1"/>
      <c r="G1934" s="1"/>
      <c r="H1934" s="1"/>
      <c r="I1934" s="15"/>
    </row>
    <row r="1935" spans="5:9" x14ac:dyDescent="0.2">
      <c r="E1935" s="1"/>
      <c r="F1935" s="1"/>
      <c r="G1935" s="1"/>
      <c r="H1935" s="1"/>
      <c r="I1935" s="15"/>
    </row>
    <row r="1936" spans="5:9" x14ac:dyDescent="0.2">
      <c r="E1936" s="1"/>
      <c r="F1936" s="1"/>
      <c r="G1936" s="1"/>
      <c r="H1936" s="1"/>
      <c r="I1936" s="15"/>
    </row>
    <row r="1937" spans="5:9" x14ac:dyDescent="0.2">
      <c r="E1937" s="1"/>
      <c r="F1937" s="1"/>
      <c r="G1937" s="1"/>
      <c r="H1937" s="1"/>
      <c r="I1937" s="15"/>
    </row>
    <row r="1938" spans="5:9" x14ac:dyDescent="0.2">
      <c r="E1938" s="1"/>
      <c r="F1938" s="1"/>
      <c r="G1938" s="1"/>
      <c r="H1938" s="1"/>
      <c r="I1938" s="15"/>
    </row>
    <row r="1939" spans="5:9" x14ac:dyDescent="0.2">
      <c r="E1939" s="1"/>
      <c r="F1939" s="1"/>
      <c r="G1939" s="1"/>
      <c r="H1939" s="1"/>
      <c r="I1939" s="15"/>
    </row>
    <row r="1940" spans="5:9" x14ac:dyDescent="0.2">
      <c r="E1940" s="1"/>
      <c r="F1940" s="1"/>
      <c r="G1940" s="1"/>
      <c r="H1940" s="1"/>
      <c r="I1940" s="15"/>
    </row>
    <row r="1941" spans="5:9" x14ac:dyDescent="0.2">
      <c r="E1941" s="1"/>
      <c r="F1941" s="1"/>
      <c r="G1941" s="1"/>
      <c r="H1941" s="1"/>
      <c r="I1941" s="15"/>
    </row>
    <row r="1942" spans="5:9" x14ac:dyDescent="0.2">
      <c r="E1942" s="1"/>
      <c r="F1942" s="1"/>
      <c r="G1942" s="1"/>
      <c r="H1942" s="1"/>
      <c r="I1942" s="15"/>
    </row>
    <row r="1943" spans="5:9" x14ac:dyDescent="0.2">
      <c r="E1943" s="1"/>
      <c r="F1943" s="1"/>
      <c r="G1943" s="1"/>
      <c r="H1943" s="1"/>
      <c r="I1943" s="15"/>
    </row>
    <row r="1944" spans="5:9" x14ac:dyDescent="0.2">
      <c r="E1944" s="1"/>
      <c r="F1944" s="1"/>
      <c r="G1944" s="1"/>
      <c r="H1944" s="1"/>
      <c r="I1944" s="15"/>
    </row>
    <row r="1945" spans="5:9" x14ac:dyDescent="0.2">
      <c r="E1945" s="1"/>
      <c r="F1945" s="1"/>
      <c r="G1945" s="1"/>
      <c r="H1945" s="1"/>
      <c r="I1945" s="15"/>
    </row>
    <row r="1946" spans="5:9" x14ac:dyDescent="0.2">
      <c r="E1946" s="1"/>
      <c r="F1946" s="1"/>
      <c r="G1946" s="1"/>
      <c r="H1946" s="1"/>
      <c r="I1946" s="15"/>
    </row>
    <row r="1947" spans="5:9" x14ac:dyDescent="0.2">
      <c r="E1947" s="1"/>
      <c r="F1947" s="1"/>
      <c r="G1947" s="1"/>
      <c r="H1947" s="1"/>
      <c r="I1947" s="15"/>
    </row>
    <row r="1948" spans="5:9" x14ac:dyDescent="0.2">
      <c r="E1948" s="1"/>
      <c r="F1948" s="1"/>
      <c r="G1948" s="1"/>
      <c r="H1948" s="1"/>
      <c r="I1948" s="15"/>
    </row>
    <row r="1949" spans="5:9" x14ac:dyDescent="0.2">
      <c r="E1949" s="1"/>
      <c r="F1949" s="1"/>
      <c r="G1949" s="1"/>
      <c r="H1949" s="1"/>
      <c r="I1949" s="15"/>
    </row>
    <row r="1950" spans="5:9" x14ac:dyDescent="0.2">
      <c r="E1950" s="1"/>
      <c r="F1950" s="1"/>
      <c r="G1950" s="1"/>
      <c r="H1950" s="1"/>
      <c r="I1950" s="15"/>
    </row>
    <row r="1951" spans="5:9" x14ac:dyDescent="0.2">
      <c r="E1951" s="1"/>
      <c r="F1951" s="1"/>
      <c r="G1951" s="1"/>
      <c r="H1951" s="1"/>
      <c r="I1951" s="15"/>
    </row>
    <row r="1952" spans="5:9" x14ac:dyDescent="0.2">
      <c r="E1952" s="1"/>
      <c r="F1952" s="1"/>
      <c r="G1952" s="1"/>
      <c r="H1952" s="1"/>
      <c r="I1952" s="15"/>
    </row>
    <row r="1953" spans="5:9" x14ac:dyDescent="0.2">
      <c r="E1953" s="1"/>
      <c r="F1953" s="1"/>
      <c r="G1953" s="1"/>
      <c r="H1953" s="1"/>
      <c r="I1953" s="15"/>
    </row>
    <row r="1954" spans="5:9" x14ac:dyDescent="0.2">
      <c r="E1954" s="1"/>
      <c r="F1954" s="1"/>
      <c r="G1954" s="1"/>
      <c r="H1954" s="1"/>
      <c r="I1954" s="15"/>
    </row>
    <row r="1955" spans="5:9" x14ac:dyDescent="0.2">
      <c r="E1955" s="1"/>
      <c r="F1955" s="1"/>
      <c r="G1955" s="1"/>
      <c r="H1955" s="1"/>
      <c r="I1955" s="15"/>
    </row>
    <row r="1956" spans="5:9" x14ac:dyDescent="0.2">
      <c r="E1956" s="1"/>
      <c r="F1956" s="1"/>
      <c r="G1956" s="1"/>
      <c r="H1956" s="1"/>
      <c r="I1956" s="15"/>
    </row>
    <row r="1957" spans="5:9" x14ac:dyDescent="0.2">
      <c r="E1957" s="1"/>
      <c r="F1957" s="1"/>
      <c r="G1957" s="1"/>
      <c r="H1957" s="1"/>
      <c r="I1957" s="15"/>
    </row>
    <row r="1958" spans="5:9" x14ac:dyDescent="0.2">
      <c r="E1958" s="1"/>
      <c r="F1958" s="1"/>
      <c r="G1958" s="1"/>
      <c r="H1958" s="1"/>
      <c r="I1958" s="15"/>
    </row>
    <row r="1959" spans="5:9" x14ac:dyDescent="0.2">
      <c r="E1959" s="1"/>
      <c r="F1959" s="1"/>
      <c r="G1959" s="1"/>
      <c r="H1959" s="1"/>
      <c r="I1959" s="15"/>
    </row>
    <row r="1960" spans="5:9" x14ac:dyDescent="0.2">
      <c r="E1960" s="1"/>
      <c r="F1960" s="1"/>
      <c r="G1960" s="1"/>
      <c r="H1960" s="1"/>
      <c r="I1960" s="15"/>
    </row>
    <row r="1961" spans="5:9" x14ac:dyDescent="0.2">
      <c r="E1961" s="1"/>
      <c r="F1961" s="1"/>
      <c r="G1961" s="1"/>
      <c r="H1961" s="1"/>
      <c r="I1961" s="15"/>
    </row>
    <row r="1962" spans="5:9" x14ac:dyDescent="0.2">
      <c r="E1962" s="1"/>
      <c r="F1962" s="1"/>
      <c r="G1962" s="1"/>
      <c r="H1962" s="1"/>
      <c r="I1962" s="15"/>
    </row>
    <row r="1963" spans="5:9" x14ac:dyDescent="0.2">
      <c r="E1963" s="1"/>
      <c r="F1963" s="1"/>
      <c r="G1963" s="1"/>
      <c r="H1963" s="1"/>
      <c r="I1963" s="15"/>
    </row>
    <row r="1964" spans="5:9" x14ac:dyDescent="0.2">
      <c r="E1964" s="1"/>
      <c r="F1964" s="1"/>
      <c r="G1964" s="1"/>
      <c r="H1964" s="1"/>
      <c r="I1964" s="15"/>
    </row>
    <row r="1965" spans="5:9" x14ac:dyDescent="0.2">
      <c r="E1965" s="1"/>
      <c r="F1965" s="1"/>
      <c r="G1965" s="1"/>
      <c r="H1965" s="1"/>
      <c r="I1965" s="15"/>
    </row>
    <row r="1966" spans="5:9" x14ac:dyDescent="0.2">
      <c r="E1966" s="1"/>
      <c r="F1966" s="1"/>
      <c r="G1966" s="1"/>
      <c r="H1966" s="1"/>
      <c r="I1966" s="15"/>
    </row>
    <row r="1967" spans="5:9" x14ac:dyDescent="0.2">
      <c r="E1967" s="1"/>
      <c r="F1967" s="1"/>
      <c r="G1967" s="1"/>
      <c r="H1967" s="1"/>
      <c r="I1967" s="15"/>
    </row>
    <row r="1968" spans="5:9" x14ac:dyDescent="0.2">
      <c r="E1968" s="1"/>
      <c r="F1968" s="1"/>
      <c r="G1968" s="1"/>
      <c r="H1968" s="1"/>
      <c r="I1968" s="15"/>
    </row>
    <row r="1969" spans="5:9" x14ac:dyDescent="0.2">
      <c r="E1969" s="1"/>
      <c r="F1969" s="1"/>
      <c r="G1969" s="1"/>
      <c r="H1969" s="1"/>
      <c r="I1969" s="15"/>
    </row>
    <row r="1970" spans="5:9" x14ac:dyDescent="0.2">
      <c r="E1970" s="1"/>
      <c r="F1970" s="1"/>
      <c r="G1970" s="1"/>
      <c r="H1970" s="1"/>
      <c r="I1970" s="15"/>
    </row>
    <row r="1971" spans="5:9" x14ac:dyDescent="0.2">
      <c r="E1971" s="1"/>
      <c r="F1971" s="1"/>
      <c r="G1971" s="1"/>
      <c r="H1971" s="1"/>
      <c r="I1971" s="15"/>
    </row>
    <row r="1972" spans="5:9" x14ac:dyDescent="0.2">
      <c r="E1972" s="1"/>
      <c r="F1972" s="1"/>
      <c r="G1972" s="1"/>
      <c r="H1972" s="1"/>
      <c r="I1972" s="15"/>
    </row>
    <row r="1973" spans="5:9" x14ac:dyDescent="0.2">
      <c r="E1973" s="1"/>
      <c r="F1973" s="1"/>
      <c r="G1973" s="1"/>
      <c r="H1973" s="1"/>
      <c r="I1973" s="15"/>
    </row>
    <row r="1974" spans="5:9" x14ac:dyDescent="0.2">
      <c r="E1974" s="1"/>
      <c r="F1974" s="1"/>
      <c r="G1974" s="1"/>
      <c r="H1974" s="1"/>
      <c r="I1974" s="15"/>
    </row>
    <row r="1975" spans="5:9" x14ac:dyDescent="0.2">
      <c r="E1975" s="1"/>
      <c r="F1975" s="1"/>
      <c r="G1975" s="1"/>
      <c r="H1975" s="1"/>
      <c r="I1975" s="15"/>
    </row>
    <row r="1976" spans="5:9" x14ac:dyDescent="0.2">
      <c r="E1976" s="1"/>
      <c r="F1976" s="1"/>
      <c r="G1976" s="1"/>
      <c r="H1976" s="1"/>
      <c r="I1976" s="15"/>
    </row>
    <row r="1977" spans="5:9" x14ac:dyDescent="0.2">
      <c r="E1977" s="1"/>
      <c r="F1977" s="1"/>
      <c r="G1977" s="1"/>
      <c r="H1977" s="1"/>
      <c r="I1977" s="15"/>
    </row>
    <row r="1978" spans="5:9" x14ac:dyDescent="0.2">
      <c r="E1978" s="1"/>
      <c r="F1978" s="1"/>
      <c r="G1978" s="1"/>
      <c r="H1978" s="1"/>
      <c r="I1978" s="15"/>
    </row>
    <row r="1979" spans="5:9" x14ac:dyDescent="0.2">
      <c r="E1979" s="1"/>
      <c r="F1979" s="1"/>
      <c r="G1979" s="1"/>
      <c r="H1979" s="1"/>
      <c r="I1979" s="15"/>
    </row>
    <row r="1980" spans="5:9" x14ac:dyDescent="0.2">
      <c r="E1980" s="1"/>
      <c r="F1980" s="1"/>
      <c r="G1980" s="1"/>
      <c r="H1980" s="1"/>
      <c r="I1980" s="15"/>
    </row>
    <row r="1981" spans="5:9" x14ac:dyDescent="0.2">
      <c r="E1981" s="1"/>
      <c r="F1981" s="1"/>
      <c r="G1981" s="1"/>
      <c r="H1981" s="1"/>
      <c r="I1981" s="15"/>
    </row>
    <row r="1982" spans="5:9" x14ac:dyDescent="0.2">
      <c r="E1982" s="1"/>
      <c r="F1982" s="1"/>
      <c r="G1982" s="1"/>
      <c r="H1982" s="1"/>
      <c r="I1982" s="15"/>
    </row>
    <row r="1983" spans="5:9" x14ac:dyDescent="0.2">
      <c r="E1983" s="1"/>
      <c r="F1983" s="1"/>
      <c r="G1983" s="1"/>
      <c r="H1983" s="1"/>
      <c r="I1983" s="15"/>
    </row>
    <row r="1984" spans="5:9" x14ac:dyDescent="0.2">
      <c r="E1984" s="1"/>
      <c r="F1984" s="1"/>
      <c r="G1984" s="1"/>
      <c r="H1984" s="1"/>
      <c r="I1984" s="15"/>
    </row>
    <row r="1985" spans="5:9" x14ac:dyDescent="0.2">
      <c r="E1985" s="1"/>
      <c r="F1985" s="1"/>
      <c r="G1985" s="1"/>
      <c r="H1985" s="1"/>
      <c r="I1985" s="15"/>
    </row>
    <row r="1986" spans="5:9" x14ac:dyDescent="0.2">
      <c r="E1986" s="1"/>
      <c r="F1986" s="1"/>
      <c r="G1986" s="1"/>
      <c r="H1986" s="1"/>
      <c r="I1986" s="15"/>
    </row>
    <row r="1987" spans="5:9" x14ac:dyDescent="0.2">
      <c r="E1987" s="1"/>
      <c r="F1987" s="1"/>
      <c r="G1987" s="1"/>
      <c r="H1987" s="1"/>
      <c r="I1987" s="15"/>
    </row>
    <row r="1988" spans="5:9" x14ac:dyDescent="0.2">
      <c r="E1988" s="1"/>
      <c r="F1988" s="1"/>
      <c r="G1988" s="1"/>
      <c r="H1988" s="1"/>
      <c r="I1988" s="15"/>
    </row>
    <row r="1989" spans="5:9" x14ac:dyDescent="0.2">
      <c r="E1989" s="1"/>
      <c r="F1989" s="1"/>
      <c r="G1989" s="1"/>
      <c r="H1989" s="1"/>
      <c r="I1989" s="15"/>
    </row>
    <row r="1990" spans="5:9" x14ac:dyDescent="0.2">
      <c r="E1990" s="1"/>
      <c r="F1990" s="1"/>
      <c r="G1990" s="1"/>
      <c r="H1990" s="1"/>
      <c r="I1990" s="15"/>
    </row>
    <row r="1991" spans="5:9" x14ac:dyDescent="0.2">
      <c r="E1991" s="1"/>
      <c r="F1991" s="1"/>
      <c r="G1991" s="1"/>
      <c r="H1991" s="1"/>
      <c r="I1991" s="15"/>
    </row>
    <row r="1992" spans="5:9" x14ac:dyDescent="0.2">
      <c r="E1992" s="1"/>
      <c r="F1992" s="1"/>
      <c r="G1992" s="1"/>
      <c r="H1992" s="1"/>
      <c r="I1992" s="15"/>
    </row>
    <row r="1993" spans="5:9" x14ac:dyDescent="0.2">
      <c r="E1993" s="1"/>
      <c r="F1993" s="1"/>
      <c r="G1993" s="1"/>
      <c r="H1993" s="1"/>
      <c r="I1993" s="15"/>
    </row>
    <row r="1994" spans="5:9" x14ac:dyDescent="0.2">
      <c r="E1994" s="1"/>
      <c r="F1994" s="1"/>
      <c r="G1994" s="1"/>
      <c r="H1994" s="1"/>
      <c r="I1994" s="15"/>
    </row>
    <row r="1995" spans="5:9" x14ac:dyDescent="0.2">
      <c r="E1995" s="1"/>
      <c r="F1995" s="1"/>
      <c r="G1995" s="1"/>
      <c r="H1995" s="1"/>
      <c r="I1995" s="15"/>
    </row>
    <row r="1996" spans="5:9" x14ac:dyDescent="0.2">
      <c r="E1996" s="1"/>
      <c r="F1996" s="1"/>
      <c r="G1996" s="1"/>
      <c r="H1996" s="1"/>
      <c r="I1996" s="15"/>
    </row>
    <row r="1997" spans="5:9" x14ac:dyDescent="0.2">
      <c r="E1997" s="1"/>
      <c r="F1997" s="1"/>
      <c r="G1997" s="1"/>
      <c r="H1997" s="1"/>
      <c r="I1997" s="15"/>
    </row>
    <row r="1998" spans="5:9" x14ac:dyDescent="0.2">
      <c r="E1998" s="1"/>
      <c r="F1998" s="1"/>
      <c r="G1998" s="1"/>
      <c r="H1998" s="1"/>
      <c r="I1998" s="15"/>
    </row>
    <row r="1999" spans="5:9" x14ac:dyDescent="0.2">
      <c r="E1999" s="1"/>
      <c r="F1999" s="1"/>
      <c r="G1999" s="1"/>
      <c r="H1999" s="1"/>
      <c r="I1999" s="15"/>
    </row>
    <row r="2000" spans="5:9" x14ac:dyDescent="0.2">
      <c r="E2000" s="1"/>
      <c r="F2000" s="1"/>
      <c r="G2000" s="1"/>
      <c r="H2000" s="1"/>
      <c r="I2000" s="15"/>
    </row>
    <row r="2001" spans="5:9" x14ac:dyDescent="0.2">
      <c r="E2001" s="1"/>
      <c r="F2001" s="1"/>
      <c r="G2001" s="1"/>
      <c r="H2001" s="1"/>
      <c r="I2001" s="15"/>
    </row>
    <row r="2002" spans="5:9" x14ac:dyDescent="0.2">
      <c r="E2002" s="1"/>
      <c r="F2002" s="1"/>
      <c r="G2002" s="1"/>
      <c r="H2002" s="1"/>
      <c r="I2002" s="15"/>
    </row>
    <row r="2003" spans="5:9" x14ac:dyDescent="0.2">
      <c r="E2003" s="1"/>
      <c r="F2003" s="1"/>
      <c r="G2003" s="1"/>
      <c r="H2003" s="1"/>
      <c r="I2003" s="15"/>
    </row>
    <row r="2004" spans="5:9" x14ac:dyDescent="0.2">
      <c r="E2004" s="1"/>
      <c r="F2004" s="1"/>
      <c r="G2004" s="1"/>
      <c r="H2004" s="1"/>
      <c r="I2004" s="15"/>
    </row>
    <row r="2005" spans="5:9" x14ac:dyDescent="0.2">
      <c r="E2005" s="1"/>
      <c r="F2005" s="1"/>
      <c r="G2005" s="1"/>
      <c r="H2005" s="1"/>
      <c r="I2005" s="15"/>
    </row>
    <row r="2006" spans="5:9" x14ac:dyDescent="0.2">
      <c r="E2006" s="1"/>
      <c r="F2006" s="1"/>
      <c r="G2006" s="1"/>
      <c r="H2006" s="1"/>
      <c r="I2006" s="15"/>
    </row>
    <row r="2007" spans="5:9" x14ac:dyDescent="0.2">
      <c r="E2007" s="1"/>
      <c r="F2007" s="1"/>
      <c r="G2007" s="1"/>
      <c r="H2007" s="1"/>
      <c r="I2007" s="15"/>
    </row>
    <row r="2008" spans="5:9" x14ac:dyDescent="0.2">
      <c r="E2008" s="1"/>
      <c r="F2008" s="1"/>
      <c r="G2008" s="1"/>
      <c r="H2008" s="1"/>
      <c r="I2008" s="15"/>
    </row>
    <row r="2009" spans="5:9" x14ac:dyDescent="0.2">
      <c r="E2009" s="1"/>
      <c r="F2009" s="1"/>
      <c r="G2009" s="1"/>
      <c r="H2009" s="1"/>
      <c r="I2009" s="15"/>
    </row>
    <row r="2010" spans="5:9" x14ac:dyDescent="0.2">
      <c r="E2010" s="1"/>
      <c r="F2010" s="1"/>
      <c r="G2010" s="1"/>
      <c r="H2010" s="1"/>
      <c r="I2010" s="15"/>
    </row>
    <row r="2011" spans="5:9" x14ac:dyDescent="0.2">
      <c r="E2011" s="1"/>
      <c r="F2011" s="1"/>
      <c r="G2011" s="1"/>
      <c r="H2011" s="1"/>
      <c r="I2011" s="15"/>
    </row>
    <row r="2012" spans="5:9" x14ac:dyDescent="0.2">
      <c r="E2012" s="1"/>
      <c r="F2012" s="1"/>
      <c r="G2012" s="1"/>
      <c r="H2012" s="1"/>
      <c r="I2012" s="15"/>
    </row>
    <row r="2013" spans="5:9" x14ac:dyDescent="0.2">
      <c r="E2013" s="1"/>
      <c r="F2013" s="1"/>
      <c r="G2013" s="1"/>
      <c r="H2013" s="1"/>
      <c r="I2013" s="15"/>
    </row>
    <row r="2014" spans="5:9" x14ac:dyDescent="0.2">
      <c r="E2014" s="1"/>
      <c r="F2014" s="1"/>
      <c r="G2014" s="1"/>
      <c r="H2014" s="1"/>
      <c r="I2014" s="15"/>
    </row>
    <row r="2015" spans="5:9" x14ac:dyDescent="0.2">
      <c r="E2015" s="1"/>
      <c r="F2015" s="1"/>
      <c r="G2015" s="1"/>
      <c r="H2015" s="1"/>
      <c r="I2015" s="15"/>
    </row>
    <row r="2016" spans="5:9" x14ac:dyDescent="0.2">
      <c r="E2016" s="1"/>
      <c r="F2016" s="1"/>
      <c r="G2016" s="1"/>
      <c r="H2016" s="1"/>
      <c r="I2016" s="15"/>
    </row>
    <row r="2017" spans="5:9" x14ac:dyDescent="0.2">
      <c r="E2017" s="1"/>
      <c r="F2017" s="1"/>
      <c r="G2017" s="1"/>
      <c r="H2017" s="1"/>
      <c r="I2017" s="15"/>
    </row>
    <row r="2018" spans="5:9" x14ac:dyDescent="0.2">
      <c r="E2018" s="1"/>
      <c r="F2018" s="1"/>
      <c r="G2018" s="1"/>
      <c r="H2018" s="1"/>
      <c r="I2018" s="15"/>
    </row>
    <row r="2019" spans="5:9" x14ac:dyDescent="0.2">
      <c r="E2019" s="1"/>
      <c r="F2019" s="1"/>
      <c r="G2019" s="1"/>
      <c r="H2019" s="1"/>
      <c r="I2019" s="15"/>
    </row>
    <row r="2020" spans="5:9" x14ac:dyDescent="0.2">
      <c r="E2020" s="1"/>
      <c r="F2020" s="1"/>
      <c r="G2020" s="1"/>
      <c r="H2020" s="1"/>
      <c r="I2020" s="15"/>
    </row>
    <row r="2021" spans="5:9" x14ac:dyDescent="0.2">
      <c r="E2021" s="1"/>
      <c r="F2021" s="1"/>
      <c r="G2021" s="1"/>
      <c r="H2021" s="1"/>
      <c r="I2021" s="15"/>
    </row>
    <row r="2022" spans="5:9" x14ac:dyDescent="0.2">
      <c r="E2022" s="1"/>
      <c r="F2022" s="1"/>
      <c r="G2022" s="1"/>
      <c r="H2022" s="1"/>
      <c r="I2022" s="15"/>
    </row>
    <row r="2023" spans="5:9" x14ac:dyDescent="0.2">
      <c r="E2023" s="1"/>
      <c r="F2023" s="1"/>
      <c r="G2023" s="1"/>
      <c r="H2023" s="1"/>
      <c r="I2023" s="15"/>
    </row>
    <row r="2024" spans="5:9" x14ac:dyDescent="0.2">
      <c r="E2024" s="1"/>
      <c r="F2024" s="1"/>
      <c r="G2024" s="1"/>
      <c r="H2024" s="1"/>
      <c r="I2024" s="15"/>
    </row>
    <row r="2025" spans="5:9" x14ac:dyDescent="0.2">
      <c r="E2025" s="1"/>
      <c r="F2025" s="1"/>
      <c r="G2025" s="1"/>
      <c r="H2025" s="1"/>
      <c r="I2025" s="15"/>
    </row>
    <row r="2026" spans="5:9" x14ac:dyDescent="0.2">
      <c r="E2026" s="1"/>
      <c r="F2026" s="1"/>
      <c r="G2026" s="1"/>
      <c r="H2026" s="1"/>
      <c r="I2026" s="15"/>
    </row>
    <row r="2027" spans="5:9" x14ac:dyDescent="0.2">
      <c r="E2027" s="1"/>
      <c r="F2027" s="1"/>
      <c r="G2027" s="1"/>
      <c r="H2027" s="1"/>
      <c r="I2027" s="15"/>
    </row>
    <row r="2028" spans="5:9" x14ac:dyDescent="0.2">
      <c r="E2028" s="1"/>
      <c r="F2028" s="1"/>
      <c r="G2028" s="1"/>
      <c r="H2028" s="1"/>
      <c r="I2028" s="15"/>
    </row>
    <row r="2029" spans="5:9" x14ac:dyDescent="0.2">
      <c r="E2029" s="1"/>
      <c r="F2029" s="1"/>
      <c r="G2029" s="1"/>
      <c r="H2029" s="1"/>
      <c r="I2029" s="15"/>
    </row>
    <row r="2030" spans="5:9" x14ac:dyDescent="0.2">
      <c r="E2030" s="1"/>
      <c r="F2030" s="1"/>
      <c r="G2030" s="1"/>
      <c r="H2030" s="1"/>
      <c r="I2030" s="15"/>
    </row>
    <row r="2031" spans="5:9" x14ac:dyDescent="0.2">
      <c r="E2031" s="1"/>
      <c r="F2031" s="1"/>
      <c r="G2031" s="1"/>
      <c r="H2031" s="1"/>
      <c r="I2031" s="15"/>
    </row>
    <row r="2032" spans="5:9" x14ac:dyDescent="0.2">
      <c r="E2032" s="1"/>
      <c r="F2032" s="1"/>
      <c r="G2032" s="1"/>
      <c r="H2032" s="1"/>
      <c r="I2032" s="15"/>
    </row>
    <row r="2033" spans="5:9" x14ac:dyDescent="0.2">
      <c r="E2033" s="1"/>
      <c r="F2033" s="1"/>
      <c r="G2033" s="1"/>
      <c r="H2033" s="1"/>
      <c r="I2033" s="15"/>
    </row>
    <row r="2034" spans="5:9" x14ac:dyDescent="0.2">
      <c r="E2034" s="1"/>
      <c r="F2034" s="1"/>
      <c r="G2034" s="1"/>
      <c r="H2034" s="1"/>
      <c r="I2034" s="15"/>
    </row>
    <row r="2035" spans="5:9" x14ac:dyDescent="0.2">
      <c r="E2035" s="1"/>
      <c r="F2035" s="1"/>
      <c r="G2035" s="1"/>
      <c r="H2035" s="1"/>
      <c r="I2035" s="15"/>
    </row>
    <row r="2036" spans="5:9" x14ac:dyDescent="0.2">
      <c r="E2036" s="1"/>
      <c r="F2036" s="1"/>
      <c r="G2036" s="1"/>
      <c r="H2036" s="1"/>
      <c r="I2036" s="15"/>
    </row>
    <row r="2037" spans="5:9" x14ac:dyDescent="0.2">
      <c r="E2037" s="1"/>
      <c r="F2037" s="1"/>
      <c r="G2037" s="1"/>
      <c r="H2037" s="1"/>
      <c r="I2037" s="15"/>
    </row>
    <row r="2038" spans="5:9" x14ac:dyDescent="0.2">
      <c r="E2038" s="1"/>
      <c r="F2038" s="1"/>
      <c r="G2038" s="1"/>
      <c r="H2038" s="1"/>
      <c r="I2038" s="15"/>
    </row>
    <row r="2039" spans="5:9" x14ac:dyDescent="0.2">
      <c r="E2039" s="1"/>
      <c r="F2039" s="1"/>
      <c r="G2039" s="1"/>
      <c r="H2039" s="1"/>
      <c r="I2039" s="15"/>
    </row>
    <row r="2040" spans="5:9" x14ac:dyDescent="0.2">
      <c r="E2040" s="1"/>
      <c r="F2040" s="1"/>
      <c r="G2040" s="1"/>
      <c r="H2040" s="1"/>
      <c r="I2040" s="15"/>
    </row>
    <row r="2041" spans="5:9" x14ac:dyDescent="0.2">
      <c r="E2041" s="1"/>
      <c r="F2041" s="1"/>
      <c r="G2041" s="1"/>
      <c r="H2041" s="1"/>
      <c r="I2041" s="15"/>
    </row>
    <row r="2042" spans="5:9" x14ac:dyDescent="0.2">
      <c r="E2042" s="1"/>
      <c r="F2042" s="1"/>
      <c r="G2042" s="1"/>
      <c r="H2042" s="1"/>
      <c r="I2042" s="15"/>
    </row>
    <row r="2043" spans="5:9" x14ac:dyDescent="0.2">
      <c r="E2043" s="1"/>
      <c r="F2043" s="1"/>
      <c r="G2043" s="1"/>
      <c r="H2043" s="1"/>
      <c r="I2043" s="15"/>
    </row>
    <row r="2044" spans="5:9" x14ac:dyDescent="0.2">
      <c r="E2044" s="1"/>
      <c r="F2044" s="1"/>
      <c r="G2044" s="1"/>
      <c r="H2044" s="1"/>
      <c r="I2044" s="15"/>
    </row>
    <row r="2045" spans="5:9" x14ac:dyDescent="0.2">
      <c r="E2045" s="1"/>
      <c r="F2045" s="1"/>
      <c r="G2045" s="1"/>
      <c r="H2045" s="1"/>
      <c r="I2045" s="15"/>
    </row>
    <row r="2046" spans="5:9" x14ac:dyDescent="0.2">
      <c r="E2046" s="1"/>
      <c r="F2046" s="1"/>
      <c r="G2046" s="1"/>
      <c r="H2046" s="1"/>
      <c r="I2046" s="15"/>
    </row>
    <row r="2047" spans="5:9" x14ac:dyDescent="0.2">
      <c r="E2047" s="1"/>
      <c r="F2047" s="1"/>
      <c r="G2047" s="1"/>
      <c r="H2047" s="1"/>
      <c r="I2047" s="15"/>
    </row>
    <row r="2048" spans="5:9" x14ac:dyDescent="0.2">
      <c r="E2048" s="1"/>
      <c r="F2048" s="1"/>
      <c r="G2048" s="1"/>
      <c r="H2048" s="1"/>
      <c r="I2048" s="15"/>
    </row>
    <row r="2049" spans="5:9" x14ac:dyDescent="0.2">
      <c r="E2049" s="1"/>
      <c r="F2049" s="1"/>
      <c r="G2049" s="1"/>
      <c r="H2049" s="1"/>
      <c r="I2049" s="15"/>
    </row>
    <row r="2050" spans="5:9" x14ac:dyDescent="0.2">
      <c r="E2050" s="1"/>
      <c r="F2050" s="1"/>
      <c r="G2050" s="1"/>
      <c r="H2050" s="1"/>
      <c r="I2050" s="15"/>
    </row>
    <row r="2051" spans="5:9" x14ac:dyDescent="0.2">
      <c r="E2051" s="1"/>
      <c r="F2051" s="1"/>
      <c r="G2051" s="1"/>
      <c r="H2051" s="1"/>
      <c r="I2051" s="15"/>
    </row>
    <row r="2052" spans="5:9" x14ac:dyDescent="0.2">
      <c r="E2052" s="1"/>
      <c r="F2052" s="1"/>
      <c r="G2052" s="1"/>
      <c r="H2052" s="1"/>
      <c r="I2052" s="15"/>
    </row>
    <row r="2053" spans="5:9" x14ac:dyDescent="0.2">
      <c r="E2053" s="1"/>
      <c r="F2053" s="1"/>
      <c r="G2053" s="1"/>
      <c r="H2053" s="1"/>
      <c r="I2053" s="15"/>
    </row>
    <row r="2054" spans="5:9" x14ac:dyDescent="0.2">
      <c r="E2054" s="1"/>
      <c r="F2054" s="1"/>
      <c r="G2054" s="1"/>
      <c r="H2054" s="1"/>
      <c r="I2054" s="15"/>
    </row>
    <row r="2055" spans="5:9" x14ac:dyDescent="0.2">
      <c r="E2055" s="1"/>
      <c r="F2055" s="1"/>
      <c r="G2055" s="1"/>
      <c r="H2055" s="1"/>
      <c r="I2055" s="15"/>
    </row>
    <row r="2056" spans="5:9" x14ac:dyDescent="0.2">
      <c r="E2056" s="1"/>
      <c r="F2056" s="1"/>
      <c r="G2056" s="1"/>
      <c r="H2056" s="1"/>
      <c r="I2056" s="15"/>
    </row>
    <row r="2057" spans="5:9" x14ac:dyDescent="0.2">
      <c r="E2057" s="1"/>
      <c r="F2057" s="1"/>
      <c r="G2057" s="1"/>
      <c r="H2057" s="1"/>
      <c r="I2057" s="15"/>
    </row>
    <row r="2058" spans="5:9" x14ac:dyDescent="0.2">
      <c r="E2058" s="1"/>
      <c r="F2058" s="1"/>
      <c r="G2058" s="1"/>
      <c r="H2058" s="1"/>
      <c r="I2058" s="15"/>
    </row>
    <row r="2059" spans="5:9" x14ac:dyDescent="0.2">
      <c r="E2059" s="1"/>
      <c r="F2059" s="1"/>
      <c r="G2059" s="1"/>
      <c r="H2059" s="1"/>
      <c r="I2059" s="15"/>
    </row>
    <row r="2060" spans="5:9" x14ac:dyDescent="0.2">
      <c r="E2060" s="1"/>
      <c r="F2060" s="1"/>
      <c r="G2060" s="1"/>
      <c r="H2060" s="1"/>
      <c r="I2060" s="15"/>
    </row>
    <row r="2061" spans="5:9" x14ac:dyDescent="0.2">
      <c r="E2061" s="1"/>
      <c r="F2061" s="1"/>
      <c r="G2061" s="1"/>
      <c r="H2061" s="1"/>
      <c r="I2061" s="15"/>
    </row>
    <row r="2062" spans="5:9" x14ac:dyDescent="0.2">
      <c r="E2062" s="1"/>
      <c r="F2062" s="1"/>
      <c r="G2062" s="1"/>
      <c r="H2062" s="1"/>
      <c r="I2062" s="15"/>
    </row>
    <row r="2063" spans="5:9" x14ac:dyDescent="0.2">
      <c r="E2063" s="1"/>
      <c r="F2063" s="1"/>
      <c r="G2063" s="1"/>
      <c r="H2063" s="1"/>
      <c r="I2063" s="15"/>
    </row>
    <row r="2064" spans="5:9" x14ac:dyDescent="0.2">
      <c r="E2064" s="1"/>
      <c r="F2064" s="1"/>
      <c r="G2064" s="1"/>
      <c r="H2064" s="1"/>
      <c r="I2064" s="15"/>
    </row>
    <row r="2065" spans="5:9" x14ac:dyDescent="0.2">
      <c r="E2065" s="1"/>
      <c r="F2065" s="1"/>
      <c r="G2065" s="1"/>
      <c r="H2065" s="1"/>
      <c r="I2065" s="15"/>
    </row>
    <row r="2066" spans="5:9" x14ac:dyDescent="0.2">
      <c r="E2066" s="1"/>
      <c r="F2066" s="1"/>
      <c r="G2066" s="1"/>
      <c r="H2066" s="1"/>
      <c r="I2066" s="15"/>
    </row>
    <row r="2067" spans="5:9" x14ac:dyDescent="0.2">
      <c r="E2067" s="1"/>
      <c r="F2067" s="1"/>
      <c r="G2067" s="1"/>
      <c r="H2067" s="1"/>
      <c r="I2067" s="15"/>
    </row>
    <row r="2068" spans="5:9" x14ac:dyDescent="0.2">
      <c r="E2068" s="1"/>
      <c r="F2068" s="1"/>
      <c r="G2068" s="1"/>
      <c r="H2068" s="1"/>
      <c r="I2068" s="15"/>
    </row>
    <row r="2069" spans="5:9" x14ac:dyDescent="0.2">
      <c r="E2069" s="1"/>
      <c r="F2069" s="1"/>
      <c r="G2069" s="1"/>
      <c r="H2069" s="1"/>
      <c r="I2069" s="15"/>
    </row>
    <row r="2070" spans="5:9" x14ac:dyDescent="0.2">
      <c r="E2070" s="1"/>
      <c r="F2070" s="1"/>
      <c r="G2070" s="1"/>
      <c r="H2070" s="1"/>
      <c r="I2070" s="15"/>
    </row>
    <row r="2071" spans="5:9" x14ac:dyDescent="0.2">
      <c r="E2071" s="1"/>
      <c r="F2071" s="1"/>
      <c r="G2071" s="1"/>
      <c r="H2071" s="1"/>
      <c r="I2071" s="15"/>
    </row>
    <row r="2072" spans="5:9" x14ac:dyDescent="0.2">
      <c r="E2072" s="1"/>
      <c r="F2072" s="1"/>
      <c r="G2072" s="1"/>
      <c r="H2072" s="1"/>
      <c r="I2072" s="15"/>
    </row>
    <row r="2073" spans="5:9" x14ac:dyDescent="0.2">
      <c r="E2073" s="1"/>
      <c r="F2073" s="1"/>
      <c r="G2073" s="1"/>
      <c r="H2073" s="1"/>
      <c r="I2073" s="15"/>
    </row>
    <row r="2074" spans="5:9" x14ac:dyDescent="0.2">
      <c r="E2074" s="1"/>
      <c r="F2074" s="1"/>
      <c r="G2074" s="1"/>
      <c r="H2074" s="1"/>
      <c r="I2074" s="15"/>
    </row>
    <row r="2075" spans="5:9" x14ac:dyDescent="0.2">
      <c r="E2075" s="1"/>
      <c r="F2075" s="1"/>
      <c r="G2075" s="1"/>
      <c r="H2075" s="1"/>
      <c r="I2075" s="15"/>
    </row>
    <row r="2076" spans="5:9" x14ac:dyDescent="0.2">
      <c r="E2076" s="1"/>
      <c r="F2076" s="1"/>
      <c r="G2076" s="1"/>
      <c r="H2076" s="1"/>
      <c r="I2076" s="15"/>
    </row>
    <row r="2077" spans="5:9" x14ac:dyDescent="0.2">
      <c r="E2077" s="1"/>
      <c r="F2077" s="1"/>
      <c r="G2077" s="1"/>
      <c r="H2077" s="1"/>
      <c r="I2077" s="15"/>
    </row>
    <row r="2078" spans="5:9" x14ac:dyDescent="0.2">
      <c r="E2078" s="1"/>
      <c r="F2078" s="1"/>
      <c r="G2078" s="1"/>
      <c r="H2078" s="1"/>
      <c r="I2078" s="15"/>
    </row>
    <row r="2079" spans="5:9" x14ac:dyDescent="0.2">
      <c r="E2079" s="1"/>
      <c r="F2079" s="1"/>
      <c r="G2079" s="1"/>
      <c r="H2079" s="1"/>
      <c r="I2079" s="15"/>
    </row>
    <row r="2080" spans="5:9" x14ac:dyDescent="0.2">
      <c r="E2080" s="1"/>
      <c r="F2080" s="1"/>
      <c r="G2080" s="1"/>
      <c r="H2080" s="1"/>
      <c r="I2080" s="15"/>
    </row>
    <row r="2081" spans="5:9" x14ac:dyDescent="0.2">
      <c r="E2081" s="1"/>
      <c r="F2081" s="1"/>
      <c r="G2081" s="1"/>
      <c r="H2081" s="1"/>
      <c r="I2081" s="15"/>
    </row>
    <row r="2082" spans="5:9" x14ac:dyDescent="0.2">
      <c r="E2082" s="1"/>
      <c r="F2082" s="1"/>
      <c r="G2082" s="1"/>
      <c r="H2082" s="1"/>
      <c r="I2082" s="15"/>
    </row>
    <row r="2083" spans="5:9" x14ac:dyDescent="0.2">
      <c r="E2083" s="1"/>
      <c r="F2083" s="1"/>
      <c r="G2083" s="1"/>
      <c r="H2083" s="1"/>
      <c r="I2083" s="15"/>
    </row>
    <row r="2084" spans="5:9" x14ac:dyDescent="0.2">
      <c r="E2084" s="1"/>
      <c r="F2084" s="1"/>
      <c r="G2084" s="1"/>
      <c r="H2084" s="1"/>
      <c r="I2084" s="15"/>
    </row>
    <row r="2085" spans="5:9" x14ac:dyDescent="0.2">
      <c r="E2085" s="1"/>
      <c r="F2085" s="1"/>
      <c r="G2085" s="1"/>
      <c r="H2085" s="1"/>
      <c r="I2085" s="15"/>
    </row>
    <row r="2086" spans="5:9" x14ac:dyDescent="0.2">
      <c r="E2086" s="1"/>
      <c r="F2086" s="1"/>
      <c r="G2086" s="1"/>
      <c r="H2086" s="1"/>
      <c r="I2086" s="15"/>
    </row>
    <row r="2087" spans="5:9" x14ac:dyDescent="0.2">
      <c r="E2087" s="1"/>
      <c r="F2087" s="1"/>
      <c r="G2087" s="1"/>
      <c r="H2087" s="1"/>
      <c r="I2087" s="15"/>
    </row>
    <row r="2088" spans="5:9" x14ac:dyDescent="0.2">
      <c r="E2088" s="1"/>
      <c r="F2088" s="1"/>
      <c r="G2088" s="1"/>
      <c r="H2088" s="1"/>
      <c r="I2088" s="15"/>
    </row>
    <row r="2089" spans="5:9" x14ac:dyDescent="0.2">
      <c r="E2089" s="1"/>
      <c r="F2089" s="1"/>
      <c r="G2089" s="1"/>
      <c r="H2089" s="1"/>
      <c r="I2089" s="15"/>
    </row>
    <row r="2090" spans="5:9" x14ac:dyDescent="0.2">
      <c r="E2090" s="1"/>
      <c r="F2090" s="1"/>
      <c r="G2090" s="1"/>
      <c r="H2090" s="1"/>
      <c r="I2090" s="15"/>
    </row>
    <row r="2091" spans="5:9" x14ac:dyDescent="0.2">
      <c r="E2091" s="1"/>
      <c r="F2091" s="1"/>
      <c r="G2091" s="1"/>
      <c r="H2091" s="1"/>
      <c r="I2091" s="15"/>
    </row>
    <row r="2092" spans="5:9" x14ac:dyDescent="0.2">
      <c r="E2092" s="1"/>
      <c r="F2092" s="1"/>
      <c r="G2092" s="1"/>
      <c r="H2092" s="1"/>
      <c r="I2092" s="15"/>
    </row>
    <row r="2093" spans="5:9" x14ac:dyDescent="0.2">
      <c r="E2093" s="1"/>
      <c r="F2093" s="1"/>
      <c r="G2093" s="1"/>
      <c r="H2093" s="1"/>
      <c r="I2093" s="15"/>
    </row>
    <row r="2094" spans="5:9" x14ac:dyDescent="0.2">
      <c r="E2094" s="1"/>
      <c r="F2094" s="1"/>
      <c r="G2094" s="1"/>
      <c r="H2094" s="1"/>
      <c r="I2094" s="15"/>
    </row>
    <row r="2095" spans="5:9" x14ac:dyDescent="0.2">
      <c r="E2095" s="1"/>
      <c r="F2095" s="1"/>
      <c r="G2095" s="1"/>
      <c r="H2095" s="1"/>
      <c r="I2095" s="15"/>
    </row>
    <row r="2096" spans="5:9" x14ac:dyDescent="0.2">
      <c r="E2096" s="1"/>
      <c r="F2096" s="1"/>
      <c r="G2096" s="1"/>
      <c r="H2096" s="1"/>
      <c r="I2096" s="15"/>
    </row>
    <row r="2097" spans="5:9" x14ac:dyDescent="0.2">
      <c r="E2097" s="1"/>
      <c r="F2097" s="1"/>
      <c r="G2097" s="1"/>
      <c r="H2097" s="1"/>
      <c r="I2097" s="15"/>
    </row>
    <row r="2098" spans="5:9" x14ac:dyDescent="0.2">
      <c r="E2098" s="1"/>
      <c r="F2098" s="1"/>
      <c r="G2098" s="1"/>
      <c r="H2098" s="1"/>
      <c r="I2098" s="15"/>
    </row>
    <row r="2099" spans="5:9" x14ac:dyDescent="0.2">
      <c r="E2099" s="1"/>
      <c r="F2099" s="1"/>
      <c r="G2099" s="1"/>
      <c r="H2099" s="1"/>
      <c r="I2099" s="15"/>
    </row>
    <row r="2100" spans="5:9" x14ac:dyDescent="0.2">
      <c r="E2100" s="1"/>
      <c r="F2100" s="1"/>
      <c r="G2100" s="1"/>
      <c r="H2100" s="1"/>
      <c r="I2100" s="15"/>
    </row>
    <row r="2101" spans="5:9" x14ac:dyDescent="0.2">
      <c r="E2101" s="1"/>
      <c r="F2101" s="1"/>
      <c r="G2101" s="1"/>
      <c r="H2101" s="1"/>
      <c r="I2101" s="15"/>
    </row>
    <row r="2102" spans="5:9" x14ac:dyDescent="0.2">
      <c r="E2102" s="1"/>
      <c r="F2102" s="1"/>
      <c r="G2102" s="1"/>
      <c r="H2102" s="1"/>
      <c r="I2102" s="15"/>
    </row>
    <row r="2103" spans="5:9" x14ac:dyDescent="0.2">
      <c r="E2103" s="1"/>
      <c r="F2103" s="1"/>
      <c r="G2103" s="1"/>
      <c r="H2103" s="1"/>
      <c r="I2103" s="15"/>
    </row>
    <row r="2104" spans="5:9" x14ac:dyDescent="0.2">
      <c r="E2104" s="1"/>
      <c r="F2104" s="1"/>
      <c r="G2104" s="1"/>
      <c r="H2104" s="1"/>
      <c r="I2104" s="15"/>
    </row>
    <row r="2105" spans="5:9" x14ac:dyDescent="0.2">
      <c r="E2105" s="1"/>
      <c r="F2105" s="1"/>
      <c r="G2105" s="1"/>
      <c r="H2105" s="1"/>
      <c r="I2105" s="15"/>
    </row>
    <row r="2106" spans="5:9" x14ac:dyDescent="0.2">
      <c r="E2106" s="1"/>
      <c r="F2106" s="1"/>
      <c r="G2106" s="1"/>
      <c r="H2106" s="1"/>
      <c r="I2106" s="15"/>
    </row>
    <row r="2107" spans="5:9" x14ac:dyDescent="0.2">
      <c r="E2107" s="1"/>
      <c r="F2107" s="1"/>
      <c r="G2107" s="1"/>
      <c r="H2107" s="1"/>
      <c r="I2107" s="15"/>
    </row>
    <row r="2108" spans="5:9" x14ac:dyDescent="0.2">
      <c r="E2108" s="1"/>
      <c r="F2108" s="1"/>
      <c r="G2108" s="1"/>
      <c r="H2108" s="1"/>
      <c r="I2108" s="15"/>
    </row>
    <row r="2109" spans="5:9" x14ac:dyDescent="0.2">
      <c r="E2109" s="1"/>
      <c r="F2109" s="1"/>
      <c r="G2109" s="1"/>
      <c r="H2109" s="1"/>
      <c r="I2109" s="15"/>
    </row>
    <row r="2110" spans="5:9" x14ac:dyDescent="0.2">
      <c r="E2110" s="1"/>
      <c r="F2110" s="1"/>
      <c r="G2110" s="1"/>
      <c r="H2110" s="1"/>
      <c r="I2110" s="15"/>
    </row>
    <row r="2111" spans="5:9" x14ac:dyDescent="0.2">
      <c r="E2111" s="1"/>
      <c r="F2111" s="1"/>
      <c r="G2111" s="1"/>
      <c r="H2111" s="1"/>
      <c r="I2111" s="15"/>
    </row>
    <row r="2112" spans="5:9" x14ac:dyDescent="0.2">
      <c r="E2112" s="1"/>
      <c r="F2112" s="1"/>
      <c r="G2112" s="1"/>
      <c r="H2112" s="1"/>
      <c r="I2112" s="15"/>
    </row>
    <row r="2113" spans="5:9" x14ac:dyDescent="0.2">
      <c r="E2113" s="1"/>
      <c r="F2113" s="1"/>
      <c r="G2113" s="1"/>
      <c r="H2113" s="1"/>
      <c r="I2113" s="15"/>
    </row>
    <row r="2114" spans="5:9" x14ac:dyDescent="0.2">
      <c r="E2114" s="1"/>
      <c r="F2114" s="1"/>
      <c r="G2114" s="1"/>
      <c r="H2114" s="1"/>
      <c r="I2114" s="15"/>
    </row>
    <row r="2115" spans="5:9" x14ac:dyDescent="0.2">
      <c r="E2115" s="1"/>
      <c r="F2115" s="1"/>
      <c r="G2115" s="1"/>
      <c r="H2115" s="1"/>
      <c r="I2115" s="15"/>
    </row>
    <row r="2116" spans="5:9" x14ac:dyDescent="0.2">
      <c r="E2116" s="1"/>
      <c r="F2116" s="1"/>
      <c r="G2116" s="1"/>
      <c r="H2116" s="1"/>
      <c r="I2116" s="15"/>
    </row>
    <row r="2117" spans="5:9" x14ac:dyDescent="0.2">
      <c r="E2117" s="1"/>
      <c r="F2117" s="1"/>
      <c r="G2117" s="1"/>
      <c r="H2117" s="1"/>
      <c r="I2117" s="15"/>
    </row>
    <row r="2118" spans="5:9" x14ac:dyDescent="0.2">
      <c r="E2118" s="1"/>
      <c r="F2118" s="1"/>
      <c r="G2118" s="1"/>
      <c r="H2118" s="1"/>
      <c r="I2118" s="15"/>
    </row>
    <row r="2119" spans="5:9" x14ac:dyDescent="0.2">
      <c r="E2119" s="1"/>
      <c r="F2119" s="1"/>
      <c r="G2119" s="1"/>
      <c r="H2119" s="1"/>
      <c r="I2119" s="15"/>
    </row>
    <row r="2120" spans="5:9" x14ac:dyDescent="0.2">
      <c r="E2120" s="1"/>
      <c r="F2120" s="1"/>
      <c r="G2120" s="1"/>
      <c r="H2120" s="1"/>
      <c r="I2120" s="15"/>
    </row>
    <row r="2121" spans="5:9" x14ac:dyDescent="0.2">
      <c r="E2121" s="1"/>
      <c r="F2121" s="1"/>
      <c r="G2121" s="1"/>
      <c r="H2121" s="1"/>
      <c r="I2121" s="15"/>
    </row>
    <row r="2122" spans="5:9" x14ac:dyDescent="0.2">
      <c r="E2122" s="1"/>
      <c r="F2122" s="1"/>
      <c r="G2122" s="1"/>
      <c r="H2122" s="1"/>
      <c r="I2122" s="15"/>
    </row>
    <row r="2123" spans="5:9" x14ac:dyDescent="0.2">
      <c r="E2123" s="1"/>
      <c r="F2123" s="1"/>
      <c r="G2123" s="1"/>
      <c r="H2123" s="1"/>
      <c r="I2123" s="15"/>
    </row>
    <row r="2124" spans="5:9" x14ac:dyDescent="0.2">
      <c r="E2124" s="1"/>
      <c r="F2124" s="1"/>
      <c r="G2124" s="1"/>
      <c r="H2124" s="1"/>
      <c r="I2124" s="15"/>
    </row>
    <row r="2125" spans="5:9" x14ac:dyDescent="0.2">
      <c r="E2125" s="1"/>
      <c r="F2125" s="1"/>
      <c r="G2125" s="1"/>
      <c r="H2125" s="1"/>
      <c r="I2125" s="15"/>
    </row>
    <row r="2126" spans="5:9" x14ac:dyDescent="0.2">
      <c r="E2126" s="1"/>
      <c r="F2126" s="1"/>
      <c r="G2126" s="1"/>
      <c r="H2126" s="1"/>
      <c r="I2126" s="15"/>
    </row>
    <row r="2127" spans="5:9" x14ac:dyDescent="0.2">
      <c r="E2127" s="1"/>
      <c r="F2127" s="1"/>
      <c r="G2127" s="1"/>
      <c r="H2127" s="1"/>
      <c r="I2127" s="15"/>
    </row>
    <row r="2128" spans="5:9" x14ac:dyDescent="0.2">
      <c r="E2128" s="1"/>
      <c r="F2128" s="1"/>
      <c r="G2128" s="1"/>
      <c r="H2128" s="1"/>
      <c r="I2128" s="15"/>
    </row>
    <row r="2129" spans="5:9" x14ac:dyDescent="0.2">
      <c r="E2129" s="1"/>
      <c r="F2129" s="1"/>
      <c r="G2129" s="1"/>
      <c r="H2129" s="1"/>
      <c r="I2129" s="15"/>
    </row>
    <row r="2130" spans="5:9" x14ac:dyDescent="0.2">
      <c r="E2130" s="1"/>
      <c r="F2130" s="1"/>
      <c r="G2130" s="1"/>
      <c r="H2130" s="1"/>
      <c r="I2130" s="15"/>
    </row>
    <row r="2131" spans="5:9" x14ac:dyDescent="0.2">
      <c r="E2131" s="1"/>
      <c r="F2131" s="1"/>
      <c r="G2131" s="1"/>
      <c r="H2131" s="1"/>
      <c r="I2131" s="15"/>
    </row>
    <row r="2132" spans="5:9" x14ac:dyDescent="0.2">
      <c r="E2132" s="1"/>
      <c r="F2132" s="1"/>
      <c r="G2132" s="1"/>
      <c r="H2132" s="1"/>
      <c r="I2132" s="15"/>
    </row>
    <row r="2133" spans="5:9" x14ac:dyDescent="0.2">
      <c r="E2133" s="1"/>
      <c r="F2133" s="1"/>
      <c r="G2133" s="1"/>
      <c r="H2133" s="1"/>
      <c r="I2133" s="15"/>
    </row>
    <row r="2134" spans="5:9" x14ac:dyDescent="0.2">
      <c r="E2134" s="1"/>
      <c r="F2134" s="1"/>
      <c r="G2134" s="1"/>
      <c r="H2134" s="1"/>
      <c r="I2134" s="15"/>
    </row>
    <row r="2135" spans="5:9" x14ac:dyDescent="0.2">
      <c r="E2135" s="1"/>
      <c r="F2135" s="1"/>
      <c r="G2135" s="1"/>
      <c r="H2135" s="1"/>
      <c r="I2135" s="15"/>
    </row>
    <row r="2136" spans="5:9" x14ac:dyDescent="0.2">
      <c r="E2136" s="1"/>
      <c r="F2136" s="1"/>
      <c r="G2136" s="1"/>
      <c r="H2136" s="1"/>
      <c r="I2136" s="15"/>
    </row>
    <row r="2137" spans="5:9" x14ac:dyDescent="0.2">
      <c r="E2137" s="1"/>
      <c r="F2137" s="1"/>
      <c r="G2137" s="1"/>
      <c r="H2137" s="1"/>
      <c r="I2137" s="15"/>
    </row>
    <row r="2138" spans="5:9" x14ac:dyDescent="0.2">
      <c r="E2138" s="1"/>
      <c r="F2138" s="1"/>
      <c r="G2138" s="1"/>
      <c r="H2138" s="1"/>
      <c r="I2138" s="15"/>
    </row>
    <row r="2139" spans="5:9" x14ac:dyDescent="0.2">
      <c r="E2139" s="1"/>
      <c r="F2139" s="1"/>
      <c r="G2139" s="1"/>
      <c r="H2139" s="1"/>
      <c r="I2139" s="15"/>
    </row>
    <row r="2140" spans="5:9" x14ac:dyDescent="0.2">
      <c r="E2140" s="1"/>
      <c r="F2140" s="1"/>
      <c r="G2140" s="1"/>
      <c r="H2140" s="1"/>
      <c r="I2140" s="15"/>
    </row>
    <row r="2141" spans="5:9" x14ac:dyDescent="0.2">
      <c r="E2141" s="1"/>
      <c r="F2141" s="1"/>
      <c r="G2141" s="1"/>
      <c r="H2141" s="1"/>
      <c r="I2141" s="15"/>
    </row>
    <row r="2142" spans="5:9" x14ac:dyDescent="0.2">
      <c r="E2142" s="1"/>
      <c r="F2142" s="1"/>
      <c r="G2142" s="1"/>
      <c r="H2142" s="1"/>
      <c r="I2142" s="15"/>
    </row>
    <row r="2143" spans="5:9" x14ac:dyDescent="0.2">
      <c r="E2143" s="1"/>
      <c r="F2143" s="1"/>
      <c r="G2143" s="1"/>
      <c r="H2143" s="1"/>
      <c r="I2143" s="15"/>
    </row>
    <row r="2144" spans="5:9" x14ac:dyDescent="0.2">
      <c r="E2144" s="1"/>
      <c r="F2144" s="1"/>
      <c r="G2144" s="1"/>
      <c r="H2144" s="1"/>
      <c r="I2144" s="15"/>
    </row>
    <row r="2145" spans="5:9" x14ac:dyDescent="0.2">
      <c r="E2145" s="1"/>
      <c r="F2145" s="1"/>
      <c r="G2145" s="1"/>
      <c r="H2145" s="1"/>
      <c r="I2145" s="15"/>
    </row>
    <row r="2146" spans="5:9" x14ac:dyDescent="0.2">
      <c r="E2146" s="1"/>
      <c r="F2146" s="1"/>
      <c r="G2146" s="1"/>
      <c r="H2146" s="1"/>
      <c r="I2146" s="15"/>
    </row>
    <row r="2147" spans="5:9" x14ac:dyDescent="0.2">
      <c r="E2147" s="1"/>
      <c r="F2147" s="1"/>
      <c r="G2147" s="1"/>
      <c r="H2147" s="1"/>
      <c r="I2147" s="15"/>
    </row>
    <row r="2148" spans="5:9" x14ac:dyDescent="0.2">
      <c r="E2148" s="1"/>
      <c r="F2148" s="1"/>
      <c r="G2148" s="1"/>
      <c r="H2148" s="1"/>
      <c r="I2148" s="15"/>
    </row>
    <row r="2149" spans="5:9" x14ac:dyDescent="0.2">
      <c r="E2149" s="1"/>
      <c r="F2149" s="1"/>
      <c r="G2149" s="1"/>
      <c r="H2149" s="1"/>
      <c r="I2149" s="15"/>
    </row>
    <row r="2150" spans="5:9" x14ac:dyDescent="0.2">
      <c r="E2150" s="1"/>
      <c r="F2150" s="1"/>
      <c r="G2150" s="1"/>
      <c r="H2150" s="1"/>
      <c r="I2150" s="15"/>
    </row>
    <row r="2151" spans="5:9" x14ac:dyDescent="0.2">
      <c r="E2151" s="1"/>
      <c r="F2151" s="1"/>
      <c r="G2151" s="1"/>
      <c r="H2151" s="1"/>
      <c r="I2151" s="15"/>
    </row>
    <row r="2152" spans="5:9" x14ac:dyDescent="0.2">
      <c r="E2152" s="1"/>
      <c r="F2152" s="1"/>
      <c r="G2152" s="1"/>
      <c r="H2152" s="1"/>
      <c r="I2152" s="15"/>
    </row>
    <row r="2153" spans="5:9" x14ac:dyDescent="0.2">
      <c r="E2153" s="1"/>
      <c r="F2153" s="1"/>
      <c r="G2153" s="1"/>
      <c r="H2153" s="1"/>
      <c r="I2153" s="15"/>
    </row>
    <row r="2154" spans="5:9" x14ac:dyDescent="0.2">
      <c r="E2154" s="1"/>
      <c r="F2154" s="1"/>
      <c r="G2154" s="1"/>
      <c r="H2154" s="1"/>
      <c r="I2154" s="15"/>
    </row>
    <row r="2155" spans="5:9" x14ac:dyDescent="0.2">
      <c r="E2155" s="1"/>
      <c r="F2155" s="1"/>
      <c r="G2155" s="1"/>
      <c r="H2155" s="1"/>
      <c r="I2155" s="15"/>
    </row>
    <row r="2156" spans="5:9" x14ac:dyDescent="0.2">
      <c r="E2156" s="1"/>
      <c r="F2156" s="1"/>
      <c r="G2156" s="1"/>
      <c r="H2156" s="1"/>
      <c r="I2156" s="15"/>
    </row>
    <row r="2157" spans="5:9" x14ac:dyDescent="0.2">
      <c r="E2157" s="1"/>
      <c r="F2157" s="1"/>
      <c r="G2157" s="1"/>
      <c r="H2157" s="1"/>
      <c r="I2157" s="15"/>
    </row>
    <row r="2158" spans="5:9" x14ac:dyDescent="0.2">
      <c r="E2158" s="1"/>
      <c r="F2158" s="1"/>
      <c r="G2158" s="1"/>
      <c r="H2158" s="1"/>
      <c r="I2158" s="15"/>
    </row>
    <row r="2159" spans="5:9" x14ac:dyDescent="0.2">
      <c r="E2159" s="1"/>
      <c r="F2159" s="1"/>
      <c r="G2159" s="1"/>
      <c r="H2159" s="1"/>
      <c r="I2159" s="15"/>
    </row>
    <row r="2160" spans="5:9" x14ac:dyDescent="0.2">
      <c r="E2160" s="1"/>
      <c r="F2160" s="1"/>
      <c r="G2160" s="1"/>
      <c r="H2160" s="1"/>
      <c r="I2160" s="15"/>
    </row>
    <row r="2161" spans="5:9" x14ac:dyDescent="0.2">
      <c r="E2161" s="1"/>
      <c r="F2161" s="1"/>
      <c r="G2161" s="1"/>
      <c r="H2161" s="1"/>
      <c r="I2161" s="15"/>
    </row>
    <row r="2162" spans="5:9" x14ac:dyDescent="0.2">
      <c r="E2162" s="1"/>
      <c r="F2162" s="1"/>
      <c r="G2162" s="1"/>
      <c r="H2162" s="1"/>
      <c r="I2162" s="15"/>
    </row>
    <row r="2163" spans="5:9" x14ac:dyDescent="0.2">
      <c r="E2163" s="1"/>
      <c r="F2163" s="1"/>
      <c r="G2163" s="1"/>
      <c r="H2163" s="1"/>
      <c r="I2163" s="15"/>
    </row>
    <row r="2164" spans="5:9" x14ac:dyDescent="0.2">
      <c r="E2164" s="1"/>
      <c r="F2164" s="1"/>
      <c r="G2164" s="1"/>
      <c r="H2164" s="1"/>
      <c r="I2164" s="15"/>
    </row>
    <row r="2165" spans="5:9" x14ac:dyDescent="0.2">
      <c r="E2165" s="1"/>
      <c r="F2165" s="1"/>
      <c r="G2165" s="1"/>
      <c r="H2165" s="1"/>
      <c r="I2165" s="15"/>
    </row>
    <row r="2166" spans="5:9" x14ac:dyDescent="0.2">
      <c r="E2166" s="1"/>
      <c r="F2166" s="1"/>
      <c r="G2166" s="1"/>
      <c r="H2166" s="1"/>
      <c r="I2166" s="15"/>
    </row>
    <row r="2167" spans="5:9" x14ac:dyDescent="0.2">
      <c r="E2167" s="1"/>
      <c r="F2167" s="1"/>
      <c r="G2167" s="1"/>
      <c r="H2167" s="1"/>
      <c r="I2167" s="15"/>
    </row>
    <row r="2168" spans="5:9" x14ac:dyDescent="0.2">
      <c r="E2168" s="1"/>
      <c r="F2168" s="1"/>
      <c r="G2168" s="1"/>
      <c r="H2168" s="1"/>
      <c r="I2168" s="15"/>
    </row>
    <row r="2169" spans="5:9" x14ac:dyDescent="0.2">
      <c r="E2169" s="1"/>
      <c r="F2169" s="1"/>
      <c r="G2169" s="1"/>
      <c r="H2169" s="1"/>
      <c r="I2169" s="15"/>
    </row>
    <row r="2170" spans="5:9" x14ac:dyDescent="0.2">
      <c r="E2170" s="1"/>
      <c r="F2170" s="1"/>
      <c r="G2170" s="1"/>
      <c r="H2170" s="1"/>
      <c r="I2170" s="15"/>
    </row>
    <row r="2171" spans="5:9" x14ac:dyDescent="0.2">
      <c r="E2171" s="1"/>
      <c r="F2171" s="1"/>
      <c r="G2171" s="1"/>
      <c r="H2171" s="1"/>
      <c r="I2171" s="15"/>
    </row>
    <row r="2172" spans="5:9" x14ac:dyDescent="0.2">
      <c r="E2172" s="1"/>
      <c r="F2172" s="1"/>
      <c r="G2172" s="1"/>
      <c r="H2172" s="1"/>
      <c r="I2172" s="15"/>
    </row>
    <row r="2173" spans="5:9" x14ac:dyDescent="0.2">
      <c r="E2173" s="1"/>
      <c r="F2173" s="1"/>
      <c r="G2173" s="1"/>
      <c r="H2173" s="1"/>
      <c r="I2173" s="15"/>
    </row>
    <row r="2174" spans="5:9" x14ac:dyDescent="0.2">
      <c r="E2174" s="1"/>
      <c r="F2174" s="1"/>
      <c r="G2174" s="1"/>
      <c r="H2174" s="1"/>
      <c r="I2174" s="15"/>
    </row>
    <row r="2175" spans="5:9" x14ac:dyDescent="0.2">
      <c r="E2175" s="1"/>
      <c r="F2175" s="1"/>
      <c r="G2175" s="1"/>
      <c r="H2175" s="1"/>
      <c r="I2175" s="15"/>
    </row>
    <row r="2176" spans="5:9" x14ac:dyDescent="0.2">
      <c r="E2176" s="1"/>
      <c r="F2176" s="1"/>
      <c r="G2176" s="1"/>
      <c r="H2176" s="1"/>
      <c r="I2176" s="15"/>
    </row>
    <row r="2177" spans="5:9" x14ac:dyDescent="0.2">
      <c r="E2177" s="1"/>
      <c r="F2177" s="1"/>
      <c r="G2177" s="1"/>
      <c r="H2177" s="1"/>
      <c r="I2177" s="15"/>
    </row>
    <row r="2178" spans="5:9" x14ac:dyDescent="0.2">
      <c r="E2178" s="1"/>
      <c r="F2178" s="1"/>
      <c r="G2178" s="1"/>
      <c r="H2178" s="1"/>
      <c r="I2178" s="15"/>
    </row>
    <row r="2179" spans="5:9" x14ac:dyDescent="0.2">
      <c r="E2179" s="1"/>
      <c r="F2179" s="1"/>
      <c r="G2179" s="1"/>
      <c r="H2179" s="1"/>
      <c r="I2179" s="15"/>
    </row>
    <row r="2180" spans="5:9" x14ac:dyDescent="0.2">
      <c r="E2180" s="1"/>
      <c r="F2180" s="1"/>
      <c r="G2180" s="1"/>
      <c r="H2180" s="1"/>
      <c r="I2180" s="15"/>
    </row>
    <row r="2181" spans="5:9" x14ac:dyDescent="0.2">
      <c r="E2181" s="1"/>
      <c r="F2181" s="1"/>
      <c r="G2181" s="1"/>
      <c r="H2181" s="1"/>
      <c r="I2181" s="15"/>
    </row>
    <row r="2182" spans="5:9" x14ac:dyDescent="0.2">
      <c r="E2182" s="1"/>
      <c r="F2182" s="1"/>
      <c r="G2182" s="1"/>
      <c r="H2182" s="1"/>
      <c r="I2182" s="15"/>
    </row>
    <row r="2183" spans="5:9" x14ac:dyDescent="0.2">
      <c r="E2183" s="1"/>
      <c r="F2183" s="1"/>
      <c r="G2183" s="1"/>
      <c r="H2183" s="1"/>
      <c r="I2183" s="15"/>
    </row>
    <row r="2184" spans="5:9" x14ac:dyDescent="0.2">
      <c r="E2184" s="1"/>
      <c r="F2184" s="1"/>
      <c r="G2184" s="1"/>
      <c r="H2184" s="1"/>
      <c r="I2184" s="15"/>
    </row>
    <row r="2185" spans="5:9" x14ac:dyDescent="0.2">
      <c r="E2185" s="1"/>
      <c r="F2185" s="1"/>
      <c r="G2185" s="1"/>
      <c r="H2185" s="1"/>
      <c r="I2185" s="15"/>
    </row>
    <row r="2186" spans="5:9" x14ac:dyDescent="0.2">
      <c r="E2186" s="1"/>
      <c r="F2186" s="1"/>
      <c r="G2186" s="1"/>
      <c r="H2186" s="1"/>
      <c r="I2186" s="15"/>
    </row>
    <row r="2187" spans="5:9" x14ac:dyDescent="0.2">
      <c r="E2187" s="1"/>
      <c r="F2187" s="1"/>
      <c r="G2187" s="1"/>
      <c r="H2187" s="1"/>
      <c r="I2187" s="15"/>
    </row>
    <row r="2188" spans="5:9" x14ac:dyDescent="0.2">
      <c r="E2188" s="1"/>
      <c r="F2188" s="1"/>
      <c r="G2188" s="1"/>
      <c r="H2188" s="1"/>
      <c r="I2188" s="15"/>
    </row>
    <row r="2189" spans="5:9" x14ac:dyDescent="0.2">
      <c r="E2189" s="1"/>
      <c r="F2189" s="1"/>
      <c r="G2189" s="1"/>
      <c r="H2189" s="1"/>
      <c r="I2189" s="15"/>
    </row>
    <row r="2190" spans="5:9" x14ac:dyDescent="0.2">
      <c r="E2190" s="1"/>
      <c r="F2190" s="1"/>
      <c r="G2190" s="1"/>
      <c r="H2190" s="1"/>
      <c r="I2190" s="15"/>
    </row>
    <row r="2191" spans="5:9" x14ac:dyDescent="0.2">
      <c r="E2191" s="1"/>
      <c r="F2191" s="1"/>
      <c r="G2191" s="1"/>
      <c r="H2191" s="1"/>
      <c r="I2191" s="15"/>
    </row>
    <row r="2192" spans="5:9" x14ac:dyDescent="0.2">
      <c r="E2192" s="1"/>
      <c r="F2192" s="1"/>
      <c r="G2192" s="1"/>
      <c r="H2192" s="1"/>
      <c r="I2192" s="15"/>
    </row>
    <row r="2193" spans="5:9" x14ac:dyDescent="0.2">
      <c r="E2193" s="1"/>
      <c r="F2193" s="1"/>
      <c r="G2193" s="1"/>
      <c r="H2193" s="1"/>
      <c r="I2193" s="15"/>
    </row>
    <row r="2194" spans="5:9" x14ac:dyDescent="0.2">
      <c r="E2194" s="1"/>
      <c r="F2194" s="1"/>
      <c r="G2194" s="1"/>
      <c r="H2194" s="1"/>
      <c r="I2194" s="15"/>
    </row>
    <row r="2195" spans="5:9" x14ac:dyDescent="0.2">
      <c r="E2195" s="1"/>
      <c r="F2195" s="1"/>
      <c r="G2195" s="1"/>
      <c r="H2195" s="1"/>
      <c r="I2195" s="15"/>
    </row>
    <row r="2196" spans="5:9" x14ac:dyDescent="0.2">
      <c r="E2196" s="1"/>
      <c r="F2196" s="1"/>
      <c r="G2196" s="1"/>
      <c r="H2196" s="1"/>
      <c r="I2196" s="15"/>
    </row>
    <row r="2197" spans="5:9" x14ac:dyDescent="0.2">
      <c r="E2197" s="1"/>
      <c r="F2197" s="1"/>
      <c r="G2197" s="1"/>
      <c r="H2197" s="1"/>
      <c r="I2197" s="15"/>
    </row>
    <row r="2198" spans="5:9" x14ac:dyDescent="0.2">
      <c r="E2198" s="1"/>
      <c r="F2198" s="1"/>
      <c r="G2198" s="1"/>
      <c r="H2198" s="1"/>
      <c r="I2198" s="15"/>
    </row>
    <row r="2199" spans="5:9" x14ac:dyDescent="0.2">
      <c r="E2199" s="1"/>
      <c r="F2199" s="1"/>
      <c r="G2199" s="1"/>
      <c r="H2199" s="1"/>
      <c r="I2199" s="15"/>
    </row>
    <row r="2200" spans="5:9" x14ac:dyDescent="0.2">
      <c r="E2200" s="1"/>
      <c r="F2200" s="1"/>
      <c r="G2200" s="1"/>
      <c r="H2200" s="1"/>
      <c r="I2200" s="15"/>
    </row>
    <row r="2201" spans="5:9" x14ac:dyDescent="0.2">
      <c r="E2201" s="1"/>
      <c r="F2201" s="1"/>
      <c r="G2201" s="1"/>
      <c r="H2201" s="1"/>
      <c r="I2201" s="15"/>
    </row>
    <row r="2202" spans="5:9" x14ac:dyDescent="0.2">
      <c r="E2202" s="1"/>
      <c r="F2202" s="1"/>
      <c r="G2202" s="1"/>
      <c r="H2202" s="1"/>
      <c r="I2202" s="15"/>
    </row>
    <row r="2203" spans="5:9" x14ac:dyDescent="0.2">
      <c r="E2203" s="1"/>
      <c r="F2203" s="1"/>
      <c r="G2203" s="1"/>
      <c r="H2203" s="1"/>
      <c r="I2203" s="15"/>
    </row>
    <row r="2204" spans="5:9" x14ac:dyDescent="0.2">
      <c r="E2204" s="1"/>
      <c r="F2204" s="1"/>
      <c r="G2204" s="1"/>
      <c r="H2204" s="1"/>
      <c r="I2204" s="15"/>
    </row>
    <row r="2205" spans="5:9" x14ac:dyDescent="0.2">
      <c r="E2205" s="1"/>
      <c r="F2205" s="1"/>
      <c r="G2205" s="1"/>
      <c r="H2205" s="1"/>
      <c r="I2205" s="15"/>
    </row>
    <row r="2206" spans="5:9" x14ac:dyDescent="0.2">
      <c r="E2206" s="1"/>
      <c r="F2206" s="1"/>
      <c r="G2206" s="1"/>
      <c r="H2206" s="1"/>
      <c r="I2206" s="15"/>
    </row>
    <row r="2207" spans="5:9" x14ac:dyDescent="0.2">
      <c r="E2207" s="1"/>
      <c r="F2207" s="1"/>
      <c r="G2207" s="1"/>
      <c r="H2207" s="1"/>
      <c r="I2207" s="15"/>
    </row>
    <row r="2208" spans="5:9" x14ac:dyDescent="0.2">
      <c r="E2208" s="1"/>
      <c r="F2208" s="1"/>
      <c r="G2208" s="1"/>
      <c r="H2208" s="1"/>
      <c r="I2208" s="15"/>
    </row>
    <row r="2209" spans="5:9" x14ac:dyDescent="0.2">
      <c r="E2209" s="1"/>
      <c r="F2209" s="1"/>
      <c r="G2209" s="1"/>
      <c r="H2209" s="1"/>
      <c r="I2209" s="15"/>
    </row>
    <row r="2210" spans="5:9" x14ac:dyDescent="0.2">
      <c r="E2210" s="1"/>
      <c r="F2210" s="1"/>
      <c r="G2210" s="1"/>
      <c r="H2210" s="1"/>
      <c r="I2210" s="15"/>
    </row>
    <row r="2211" spans="5:9" x14ac:dyDescent="0.2">
      <c r="E2211" s="1"/>
      <c r="F2211" s="1"/>
      <c r="G2211" s="1"/>
      <c r="H2211" s="1"/>
      <c r="I2211" s="15"/>
    </row>
    <row r="2212" spans="5:9" x14ac:dyDescent="0.2">
      <c r="E2212" s="1"/>
      <c r="F2212" s="1"/>
      <c r="G2212" s="1"/>
      <c r="H2212" s="1"/>
      <c r="I2212" s="15"/>
    </row>
    <row r="2213" spans="5:9" x14ac:dyDescent="0.2">
      <c r="E2213" s="1"/>
      <c r="F2213" s="1"/>
      <c r="G2213" s="1"/>
      <c r="H2213" s="1"/>
      <c r="I2213" s="15"/>
    </row>
    <row r="2214" spans="5:9" x14ac:dyDescent="0.2">
      <c r="E2214" s="1"/>
      <c r="F2214" s="1"/>
      <c r="G2214" s="1"/>
      <c r="H2214" s="1"/>
      <c r="I2214" s="15"/>
    </row>
    <row r="2215" spans="5:9" x14ac:dyDescent="0.2">
      <c r="E2215" s="1"/>
      <c r="F2215" s="1"/>
      <c r="G2215" s="1"/>
      <c r="H2215" s="1"/>
      <c r="I2215" s="15"/>
    </row>
    <row r="2216" spans="5:9" x14ac:dyDescent="0.2">
      <c r="E2216" s="1"/>
      <c r="F2216" s="1"/>
      <c r="G2216" s="1"/>
      <c r="H2216" s="1"/>
      <c r="I2216" s="15"/>
    </row>
    <row r="2217" spans="5:9" x14ac:dyDescent="0.2">
      <c r="E2217" s="1"/>
      <c r="F2217" s="1"/>
      <c r="G2217" s="1"/>
      <c r="H2217" s="1"/>
      <c r="I2217" s="15"/>
    </row>
    <row r="2218" spans="5:9" x14ac:dyDescent="0.2">
      <c r="E2218" s="1"/>
      <c r="F2218" s="1"/>
      <c r="G2218" s="1"/>
      <c r="H2218" s="1"/>
      <c r="I2218" s="15"/>
    </row>
    <row r="2219" spans="5:9" x14ac:dyDescent="0.2">
      <c r="E2219" s="1"/>
      <c r="F2219" s="1"/>
      <c r="G2219" s="1"/>
      <c r="H2219" s="1"/>
      <c r="I2219" s="15"/>
    </row>
    <row r="2220" spans="5:9" x14ac:dyDescent="0.2">
      <c r="E2220" s="1"/>
      <c r="F2220" s="1"/>
      <c r="G2220" s="1"/>
      <c r="H2220" s="1"/>
      <c r="I2220" s="15"/>
    </row>
    <row r="2221" spans="5:9" x14ac:dyDescent="0.2">
      <c r="E2221" s="1"/>
      <c r="F2221" s="1"/>
      <c r="G2221" s="1"/>
      <c r="H2221" s="1"/>
      <c r="I2221" s="15"/>
    </row>
    <row r="2222" spans="5:9" x14ac:dyDescent="0.2">
      <c r="E2222" s="1"/>
      <c r="F2222" s="1"/>
      <c r="G2222" s="1"/>
      <c r="H2222" s="1"/>
      <c r="I2222" s="15"/>
    </row>
    <row r="2223" spans="5:9" x14ac:dyDescent="0.2">
      <c r="E2223" s="1"/>
      <c r="F2223" s="1"/>
      <c r="G2223" s="1"/>
      <c r="H2223" s="1"/>
      <c r="I2223" s="15"/>
    </row>
    <row r="2224" spans="5:9" x14ac:dyDescent="0.2">
      <c r="E2224" s="1"/>
      <c r="F2224" s="1"/>
      <c r="G2224" s="1"/>
      <c r="H2224" s="1"/>
      <c r="I2224" s="15"/>
    </row>
    <row r="2225" spans="5:9" x14ac:dyDescent="0.2">
      <c r="E2225" s="1"/>
      <c r="F2225" s="1"/>
      <c r="G2225" s="1"/>
      <c r="H2225" s="1"/>
      <c r="I2225" s="15"/>
    </row>
    <row r="2226" spans="5:9" x14ac:dyDescent="0.2">
      <c r="E2226" s="1"/>
      <c r="F2226" s="1"/>
      <c r="G2226" s="1"/>
      <c r="H2226" s="1"/>
      <c r="I2226" s="15"/>
    </row>
    <row r="2227" spans="5:9" x14ac:dyDescent="0.2">
      <c r="E2227" s="1"/>
      <c r="F2227" s="1"/>
      <c r="G2227" s="1"/>
      <c r="H2227" s="1"/>
      <c r="I2227" s="15"/>
    </row>
    <row r="2228" spans="5:9" x14ac:dyDescent="0.2">
      <c r="E2228" s="1"/>
      <c r="F2228" s="1"/>
      <c r="G2228" s="1"/>
      <c r="H2228" s="1"/>
      <c r="I2228" s="15"/>
    </row>
    <row r="2229" spans="5:9" x14ac:dyDescent="0.2">
      <c r="E2229" s="1"/>
      <c r="F2229" s="1"/>
      <c r="G2229" s="1"/>
      <c r="H2229" s="1"/>
      <c r="I2229" s="15"/>
    </row>
    <row r="2230" spans="5:9" x14ac:dyDescent="0.2">
      <c r="E2230" s="1"/>
      <c r="F2230" s="1"/>
      <c r="G2230" s="1"/>
      <c r="H2230" s="1"/>
      <c r="I2230" s="15"/>
    </row>
    <row r="2231" spans="5:9" x14ac:dyDescent="0.2">
      <c r="E2231" s="1"/>
      <c r="F2231" s="1"/>
      <c r="G2231" s="1"/>
      <c r="H2231" s="1"/>
      <c r="I2231" s="15"/>
    </row>
    <row r="2232" spans="5:9" x14ac:dyDescent="0.2">
      <c r="E2232" s="1"/>
      <c r="F2232" s="1"/>
      <c r="G2232" s="1"/>
      <c r="H2232" s="1"/>
      <c r="I2232" s="15"/>
    </row>
    <row r="2233" spans="5:9" x14ac:dyDescent="0.2">
      <c r="E2233" s="1"/>
      <c r="F2233" s="1"/>
      <c r="G2233" s="1"/>
      <c r="H2233" s="1"/>
      <c r="I2233" s="15"/>
    </row>
    <row r="2234" spans="5:9" x14ac:dyDescent="0.2">
      <c r="E2234" s="1"/>
      <c r="F2234" s="1"/>
      <c r="G2234" s="1"/>
      <c r="H2234" s="1"/>
      <c r="I2234" s="15"/>
    </row>
    <row r="2235" spans="5:9" x14ac:dyDescent="0.2">
      <c r="E2235" s="1"/>
      <c r="F2235" s="1"/>
      <c r="G2235" s="1"/>
      <c r="H2235" s="1"/>
      <c r="I2235" s="15"/>
    </row>
    <row r="2236" spans="5:9" x14ac:dyDescent="0.2">
      <c r="E2236" s="1"/>
      <c r="F2236" s="1"/>
      <c r="G2236" s="1"/>
      <c r="H2236" s="1"/>
      <c r="I2236" s="15"/>
    </row>
    <row r="2237" spans="5:9" x14ac:dyDescent="0.2">
      <c r="E2237" s="1"/>
      <c r="F2237" s="1"/>
      <c r="G2237" s="1"/>
      <c r="H2237" s="1"/>
      <c r="I2237" s="15"/>
    </row>
    <row r="2238" spans="5:9" x14ac:dyDescent="0.2">
      <c r="E2238" s="1"/>
      <c r="F2238" s="1"/>
      <c r="G2238" s="1"/>
      <c r="H2238" s="1"/>
      <c r="I2238" s="15"/>
    </row>
    <row r="2239" spans="5:9" x14ac:dyDescent="0.2">
      <c r="E2239" s="1"/>
      <c r="F2239" s="1"/>
      <c r="G2239" s="1"/>
      <c r="H2239" s="1"/>
      <c r="I2239" s="15"/>
    </row>
    <row r="2240" spans="5:9" x14ac:dyDescent="0.2">
      <c r="E2240" s="1"/>
      <c r="F2240" s="1"/>
      <c r="G2240" s="1"/>
      <c r="H2240" s="1"/>
      <c r="I2240" s="15"/>
    </row>
    <row r="2241" spans="5:9" x14ac:dyDescent="0.2">
      <c r="E2241" s="1"/>
      <c r="F2241" s="1"/>
      <c r="G2241" s="1"/>
      <c r="H2241" s="1"/>
      <c r="I2241" s="15"/>
    </row>
    <row r="2242" spans="5:9" x14ac:dyDescent="0.2">
      <c r="E2242" s="1"/>
      <c r="F2242" s="1"/>
      <c r="G2242" s="1"/>
      <c r="H2242" s="1"/>
      <c r="I2242" s="15"/>
    </row>
    <row r="2243" spans="5:9" x14ac:dyDescent="0.2">
      <c r="E2243" s="1"/>
      <c r="F2243" s="1"/>
      <c r="G2243" s="1"/>
      <c r="H2243" s="1"/>
      <c r="I2243" s="15"/>
    </row>
    <row r="2244" spans="5:9" x14ac:dyDescent="0.2">
      <c r="E2244" s="1"/>
      <c r="F2244" s="1"/>
      <c r="G2244" s="1"/>
      <c r="H2244" s="1"/>
      <c r="I2244" s="15"/>
    </row>
    <row r="2245" spans="5:9" x14ac:dyDescent="0.2">
      <c r="E2245" s="1"/>
      <c r="F2245" s="1"/>
      <c r="G2245" s="1"/>
      <c r="H2245" s="1"/>
      <c r="I2245" s="15"/>
    </row>
    <row r="2246" spans="5:9" x14ac:dyDescent="0.2">
      <c r="E2246" s="1"/>
      <c r="F2246" s="1"/>
      <c r="G2246" s="1"/>
      <c r="H2246" s="1"/>
      <c r="I2246" s="15"/>
    </row>
    <row r="2247" spans="5:9" x14ac:dyDescent="0.2">
      <c r="E2247" s="1"/>
      <c r="F2247" s="1"/>
      <c r="G2247" s="1"/>
      <c r="H2247" s="1"/>
      <c r="I2247" s="15"/>
    </row>
    <row r="2248" spans="5:9" x14ac:dyDescent="0.2">
      <c r="E2248" s="1"/>
      <c r="F2248" s="1"/>
      <c r="G2248" s="1"/>
      <c r="H2248" s="1"/>
      <c r="I2248" s="15"/>
    </row>
    <row r="2249" spans="5:9" x14ac:dyDescent="0.2">
      <c r="E2249" s="1"/>
      <c r="F2249" s="1"/>
      <c r="G2249" s="1"/>
      <c r="H2249" s="1"/>
      <c r="I2249" s="15"/>
    </row>
    <row r="2250" spans="5:9" x14ac:dyDescent="0.2">
      <c r="E2250" s="1"/>
      <c r="F2250" s="1"/>
      <c r="G2250" s="1"/>
      <c r="H2250" s="1"/>
      <c r="I2250" s="15"/>
    </row>
    <row r="2251" spans="5:9" x14ac:dyDescent="0.2">
      <c r="E2251" s="1"/>
      <c r="F2251" s="1"/>
      <c r="G2251" s="1"/>
      <c r="H2251" s="1"/>
      <c r="I2251" s="15"/>
    </row>
    <row r="2252" spans="5:9" x14ac:dyDescent="0.2">
      <c r="E2252" s="1"/>
      <c r="F2252" s="1"/>
      <c r="G2252" s="1"/>
      <c r="H2252" s="1"/>
      <c r="I2252" s="15"/>
    </row>
    <row r="2253" spans="5:9" x14ac:dyDescent="0.2">
      <c r="E2253" s="1"/>
      <c r="F2253" s="1"/>
      <c r="G2253" s="1"/>
      <c r="H2253" s="1"/>
      <c r="I2253" s="15"/>
    </row>
    <row r="2254" spans="5:9" x14ac:dyDescent="0.2">
      <c r="E2254" s="1"/>
      <c r="F2254" s="1"/>
      <c r="G2254" s="1"/>
      <c r="H2254" s="1"/>
      <c r="I2254" s="15"/>
    </row>
    <row r="2255" spans="5:9" x14ac:dyDescent="0.2">
      <c r="E2255" s="1"/>
      <c r="F2255" s="1"/>
      <c r="G2255" s="1"/>
      <c r="H2255" s="1"/>
      <c r="I2255" s="15"/>
    </row>
    <row r="2256" spans="5:9" x14ac:dyDescent="0.2">
      <c r="E2256" s="1"/>
      <c r="F2256" s="1"/>
      <c r="G2256" s="1"/>
      <c r="H2256" s="1"/>
      <c r="I2256" s="15"/>
    </row>
    <row r="2257" spans="5:9" x14ac:dyDescent="0.2">
      <c r="E2257" s="1"/>
      <c r="F2257" s="1"/>
      <c r="G2257" s="1"/>
      <c r="H2257" s="1"/>
      <c r="I2257" s="15"/>
    </row>
    <row r="2258" spans="5:9" x14ac:dyDescent="0.2">
      <c r="E2258" s="1"/>
      <c r="F2258" s="1"/>
      <c r="G2258" s="1"/>
      <c r="H2258" s="1"/>
      <c r="I2258" s="15"/>
    </row>
    <row r="2259" spans="5:9" x14ac:dyDescent="0.2">
      <c r="E2259" s="1"/>
      <c r="F2259" s="1"/>
      <c r="G2259" s="1"/>
      <c r="H2259" s="1"/>
      <c r="I2259" s="15"/>
    </row>
    <row r="2260" spans="5:9" x14ac:dyDescent="0.2">
      <c r="E2260" s="1"/>
      <c r="F2260" s="1"/>
      <c r="G2260" s="1"/>
      <c r="H2260" s="1"/>
      <c r="I2260" s="15"/>
    </row>
    <row r="2261" spans="5:9" x14ac:dyDescent="0.2">
      <c r="E2261" s="1"/>
      <c r="F2261" s="1"/>
      <c r="G2261" s="1"/>
      <c r="H2261" s="1"/>
      <c r="I2261" s="15"/>
    </row>
    <row r="2262" spans="5:9" x14ac:dyDescent="0.2">
      <c r="E2262" s="1"/>
      <c r="F2262" s="1"/>
      <c r="G2262" s="1"/>
      <c r="H2262" s="1"/>
      <c r="I2262" s="15"/>
    </row>
    <row r="2263" spans="5:9" x14ac:dyDescent="0.2">
      <c r="E2263" s="1"/>
      <c r="F2263" s="1"/>
      <c r="G2263" s="1"/>
      <c r="H2263" s="1"/>
      <c r="I2263" s="15"/>
    </row>
    <row r="2264" spans="5:9" x14ac:dyDescent="0.2">
      <c r="E2264" s="1"/>
      <c r="F2264" s="1"/>
      <c r="G2264" s="1"/>
      <c r="H2264" s="1"/>
      <c r="I2264" s="15"/>
    </row>
    <row r="2265" spans="5:9" x14ac:dyDescent="0.2">
      <c r="E2265" s="1"/>
      <c r="F2265" s="1"/>
      <c r="G2265" s="1"/>
      <c r="H2265" s="1"/>
      <c r="I2265" s="15"/>
    </row>
    <row r="2266" spans="5:9" x14ac:dyDescent="0.2">
      <c r="E2266" s="1"/>
      <c r="F2266" s="1"/>
      <c r="G2266" s="1"/>
      <c r="H2266" s="1"/>
      <c r="I2266" s="15"/>
    </row>
    <row r="2267" spans="5:9" x14ac:dyDescent="0.2">
      <c r="E2267" s="1"/>
      <c r="F2267" s="1"/>
      <c r="G2267" s="1"/>
      <c r="H2267" s="1"/>
      <c r="I2267" s="15"/>
    </row>
    <row r="2268" spans="5:9" x14ac:dyDescent="0.2">
      <c r="E2268" s="1"/>
      <c r="F2268" s="1"/>
      <c r="G2268" s="1"/>
      <c r="H2268" s="1"/>
      <c r="I2268" s="15"/>
    </row>
    <row r="2269" spans="5:9" x14ac:dyDescent="0.2">
      <c r="E2269" s="1"/>
      <c r="F2269" s="1"/>
      <c r="G2269" s="1"/>
      <c r="H2269" s="1"/>
      <c r="I2269" s="15"/>
    </row>
    <row r="2270" spans="5:9" x14ac:dyDescent="0.2">
      <c r="E2270" s="1"/>
      <c r="F2270" s="1"/>
      <c r="G2270" s="1"/>
      <c r="H2270" s="1"/>
      <c r="I2270" s="15"/>
    </row>
    <row r="2271" spans="5:9" x14ac:dyDescent="0.2">
      <c r="E2271" s="1"/>
      <c r="F2271" s="1"/>
      <c r="G2271" s="1"/>
      <c r="H2271" s="1"/>
      <c r="I2271" s="15"/>
    </row>
    <row r="2272" spans="5:9" x14ac:dyDescent="0.2">
      <c r="E2272" s="1"/>
      <c r="F2272" s="1"/>
      <c r="G2272" s="1"/>
      <c r="H2272" s="1"/>
      <c r="I2272" s="15"/>
    </row>
    <row r="2273" spans="5:9" x14ac:dyDescent="0.2">
      <c r="E2273" s="1"/>
      <c r="F2273" s="1"/>
      <c r="G2273" s="1"/>
      <c r="H2273" s="1"/>
      <c r="I2273" s="15"/>
    </row>
    <row r="2274" spans="5:9" x14ac:dyDescent="0.2">
      <c r="E2274" s="1"/>
      <c r="F2274" s="1"/>
      <c r="G2274" s="1"/>
      <c r="H2274" s="1"/>
      <c r="I2274" s="15"/>
    </row>
    <row r="2275" spans="5:9" x14ac:dyDescent="0.2">
      <c r="E2275" s="1"/>
      <c r="F2275" s="1"/>
      <c r="G2275" s="1"/>
      <c r="H2275" s="1"/>
      <c r="I2275" s="15"/>
    </row>
    <row r="2276" spans="5:9" x14ac:dyDescent="0.2">
      <c r="E2276" s="1"/>
      <c r="F2276" s="1"/>
      <c r="G2276" s="1"/>
      <c r="H2276" s="1"/>
      <c r="I2276" s="15"/>
    </row>
    <row r="2277" spans="5:9" x14ac:dyDescent="0.2">
      <c r="E2277" s="1"/>
      <c r="F2277" s="1"/>
      <c r="G2277" s="1"/>
      <c r="H2277" s="1"/>
      <c r="I2277" s="15"/>
    </row>
    <row r="2278" spans="5:9" x14ac:dyDescent="0.2">
      <c r="E2278" s="1"/>
      <c r="F2278" s="1"/>
      <c r="G2278" s="1"/>
      <c r="H2278" s="1"/>
      <c r="I2278" s="15"/>
    </row>
    <row r="2279" spans="5:9" x14ac:dyDescent="0.2">
      <c r="E2279" s="1"/>
      <c r="F2279" s="1"/>
      <c r="G2279" s="1"/>
      <c r="H2279" s="1"/>
      <c r="I2279" s="15"/>
    </row>
    <row r="2280" spans="5:9" x14ac:dyDescent="0.2">
      <c r="E2280" s="1"/>
      <c r="F2280" s="1"/>
      <c r="G2280" s="1"/>
      <c r="H2280" s="1"/>
      <c r="I2280" s="15"/>
    </row>
    <row r="2281" spans="5:9" x14ac:dyDescent="0.2">
      <c r="E2281" s="1"/>
      <c r="F2281" s="1"/>
      <c r="G2281" s="1"/>
      <c r="H2281" s="1"/>
      <c r="I2281" s="15"/>
    </row>
    <row r="2282" spans="5:9" x14ac:dyDescent="0.2">
      <c r="E2282" s="1"/>
      <c r="F2282" s="1"/>
      <c r="G2282" s="1"/>
      <c r="H2282" s="1"/>
      <c r="I2282" s="15"/>
    </row>
    <row r="2283" spans="5:9" x14ac:dyDescent="0.2">
      <c r="E2283" s="1"/>
      <c r="F2283" s="1"/>
      <c r="G2283" s="1"/>
      <c r="H2283" s="1"/>
      <c r="I2283" s="15"/>
    </row>
    <row r="2284" spans="5:9" x14ac:dyDescent="0.2">
      <c r="E2284" s="1"/>
      <c r="F2284" s="1"/>
      <c r="G2284" s="1"/>
      <c r="H2284" s="1"/>
      <c r="I2284" s="15"/>
    </row>
    <row r="2285" spans="5:9" x14ac:dyDescent="0.2">
      <c r="E2285" s="1"/>
      <c r="F2285" s="1"/>
      <c r="G2285" s="1"/>
      <c r="H2285" s="1"/>
      <c r="I2285" s="15"/>
    </row>
    <row r="2286" spans="5:9" x14ac:dyDescent="0.2">
      <c r="E2286" s="1"/>
      <c r="F2286" s="1"/>
      <c r="G2286" s="1"/>
      <c r="H2286" s="1"/>
      <c r="I2286" s="15"/>
    </row>
    <row r="2287" spans="5:9" x14ac:dyDescent="0.2">
      <c r="E2287" s="1"/>
      <c r="F2287" s="1"/>
      <c r="G2287" s="1"/>
      <c r="H2287" s="1"/>
      <c r="I2287" s="15"/>
    </row>
    <row r="2288" spans="5:9" x14ac:dyDescent="0.2">
      <c r="E2288" s="1"/>
      <c r="F2288" s="1"/>
      <c r="G2288" s="1"/>
      <c r="H2288" s="1"/>
      <c r="I2288" s="15"/>
    </row>
    <row r="2289" spans="5:9" x14ac:dyDescent="0.2">
      <c r="E2289" s="1"/>
      <c r="F2289" s="1"/>
      <c r="G2289" s="1"/>
      <c r="H2289" s="1"/>
      <c r="I2289" s="15"/>
    </row>
    <row r="2290" spans="5:9" x14ac:dyDescent="0.2">
      <c r="E2290" s="1"/>
      <c r="F2290" s="1"/>
      <c r="G2290" s="1"/>
      <c r="H2290" s="1"/>
      <c r="I2290" s="15"/>
    </row>
    <row r="2291" spans="5:9" x14ac:dyDescent="0.2">
      <c r="E2291" s="1"/>
      <c r="F2291" s="1"/>
      <c r="G2291" s="1"/>
      <c r="H2291" s="1"/>
      <c r="I2291" s="15"/>
    </row>
    <row r="2292" spans="5:9" x14ac:dyDescent="0.2">
      <c r="E2292" s="1"/>
      <c r="F2292" s="1"/>
      <c r="G2292" s="1"/>
      <c r="H2292" s="1"/>
      <c r="I2292" s="15"/>
    </row>
    <row r="2293" spans="5:9" x14ac:dyDescent="0.2">
      <c r="E2293" s="1"/>
      <c r="F2293" s="1"/>
      <c r="G2293" s="1"/>
      <c r="H2293" s="1"/>
      <c r="I2293" s="15"/>
    </row>
    <row r="2294" spans="5:9" x14ac:dyDescent="0.2">
      <c r="E2294" s="1"/>
      <c r="F2294" s="1"/>
      <c r="G2294" s="1"/>
      <c r="H2294" s="1"/>
      <c r="I2294" s="15"/>
    </row>
    <row r="2295" spans="5:9" x14ac:dyDescent="0.2">
      <c r="E2295" s="1"/>
      <c r="F2295" s="1"/>
      <c r="G2295" s="1"/>
      <c r="H2295" s="1"/>
      <c r="I2295" s="15"/>
    </row>
    <row r="2296" spans="5:9" x14ac:dyDescent="0.2">
      <c r="E2296" s="1"/>
      <c r="F2296" s="1"/>
      <c r="G2296" s="1"/>
      <c r="H2296" s="1"/>
      <c r="I2296" s="15"/>
    </row>
    <row r="2297" spans="5:9" x14ac:dyDescent="0.2">
      <c r="E2297" s="1"/>
      <c r="F2297" s="1"/>
      <c r="G2297" s="1"/>
      <c r="H2297" s="1"/>
      <c r="I2297" s="15"/>
    </row>
    <row r="2298" spans="5:9" x14ac:dyDescent="0.2">
      <c r="E2298" s="1"/>
      <c r="F2298" s="1"/>
      <c r="G2298" s="1"/>
      <c r="H2298" s="1"/>
      <c r="I2298" s="15"/>
    </row>
    <row r="2299" spans="5:9" x14ac:dyDescent="0.2">
      <c r="E2299" s="1"/>
      <c r="F2299" s="1"/>
      <c r="G2299" s="1"/>
      <c r="H2299" s="1"/>
      <c r="I2299" s="15"/>
    </row>
    <row r="2300" spans="5:9" x14ac:dyDescent="0.2">
      <c r="E2300" s="1"/>
      <c r="F2300" s="1"/>
      <c r="G2300" s="1"/>
      <c r="H2300" s="1"/>
      <c r="I2300" s="15"/>
    </row>
    <row r="2301" spans="5:9" x14ac:dyDescent="0.2">
      <c r="E2301" s="1"/>
      <c r="F2301" s="1"/>
      <c r="G2301" s="1"/>
      <c r="H2301" s="1"/>
      <c r="I2301" s="15"/>
    </row>
    <row r="2302" spans="5:9" x14ac:dyDescent="0.2">
      <c r="E2302" s="1"/>
      <c r="F2302" s="1"/>
      <c r="G2302" s="1"/>
      <c r="H2302" s="1"/>
      <c r="I2302" s="15"/>
    </row>
    <row r="2303" spans="5:9" x14ac:dyDescent="0.2">
      <c r="E2303" s="1"/>
      <c r="F2303" s="1"/>
      <c r="G2303" s="1"/>
      <c r="H2303" s="1"/>
      <c r="I2303" s="15"/>
    </row>
    <row r="2304" spans="5:9" x14ac:dyDescent="0.2">
      <c r="E2304" s="1"/>
      <c r="F2304" s="1"/>
      <c r="G2304" s="1"/>
      <c r="H2304" s="1"/>
      <c r="I2304" s="15"/>
    </row>
    <row r="2305" spans="5:9" x14ac:dyDescent="0.2">
      <c r="E2305" s="1"/>
      <c r="F2305" s="1"/>
      <c r="G2305" s="1"/>
      <c r="H2305" s="1"/>
      <c r="I2305" s="15"/>
    </row>
    <row r="2306" spans="5:9" x14ac:dyDescent="0.2">
      <c r="E2306" s="1"/>
      <c r="F2306" s="1"/>
      <c r="G2306" s="1"/>
      <c r="H2306" s="1"/>
      <c r="I2306" s="15"/>
    </row>
    <row r="2307" spans="5:9" x14ac:dyDescent="0.2">
      <c r="E2307" s="1"/>
      <c r="F2307" s="1"/>
      <c r="G2307" s="1"/>
      <c r="H2307" s="1"/>
      <c r="I2307" s="15"/>
    </row>
    <row r="2308" spans="5:9" x14ac:dyDescent="0.2">
      <c r="E2308" s="1"/>
      <c r="F2308" s="1"/>
      <c r="G2308" s="1"/>
      <c r="H2308" s="1"/>
      <c r="I2308" s="15"/>
    </row>
    <row r="2309" spans="5:9" x14ac:dyDescent="0.2">
      <c r="E2309" s="1"/>
      <c r="F2309" s="1"/>
      <c r="G2309" s="1"/>
      <c r="H2309" s="1"/>
      <c r="I2309" s="15"/>
    </row>
    <row r="2310" spans="5:9" x14ac:dyDescent="0.2">
      <c r="E2310" s="1"/>
      <c r="F2310" s="1"/>
      <c r="G2310" s="1"/>
      <c r="H2310" s="1"/>
      <c r="I2310" s="15"/>
    </row>
    <row r="2311" spans="5:9" x14ac:dyDescent="0.2">
      <c r="E2311" s="1"/>
      <c r="F2311" s="1"/>
      <c r="G2311" s="1"/>
      <c r="H2311" s="1"/>
      <c r="I2311" s="15"/>
    </row>
    <row r="2312" spans="5:9" x14ac:dyDescent="0.2">
      <c r="E2312" s="1"/>
      <c r="F2312" s="1"/>
      <c r="G2312" s="1"/>
      <c r="H2312" s="1"/>
      <c r="I2312" s="15"/>
    </row>
    <row r="2313" spans="5:9" x14ac:dyDescent="0.2">
      <c r="E2313" s="1"/>
      <c r="F2313" s="1"/>
      <c r="G2313" s="1"/>
      <c r="H2313" s="1"/>
      <c r="I2313" s="15"/>
    </row>
    <row r="2314" spans="5:9" x14ac:dyDescent="0.2">
      <c r="E2314" s="1"/>
      <c r="F2314" s="1"/>
      <c r="G2314" s="1"/>
      <c r="H2314" s="1"/>
      <c r="I2314" s="15"/>
    </row>
    <row r="2315" spans="5:9" x14ac:dyDescent="0.2">
      <c r="E2315" s="1"/>
      <c r="F2315" s="1"/>
      <c r="G2315" s="1"/>
      <c r="H2315" s="1"/>
      <c r="I2315" s="15"/>
    </row>
    <row r="2316" spans="5:9" x14ac:dyDescent="0.2">
      <c r="E2316" s="1"/>
      <c r="F2316" s="1"/>
      <c r="G2316" s="1"/>
      <c r="H2316" s="1"/>
      <c r="I2316" s="15"/>
    </row>
    <row r="2317" spans="5:9" x14ac:dyDescent="0.2">
      <c r="E2317" s="1"/>
      <c r="F2317" s="1"/>
      <c r="G2317" s="1"/>
      <c r="H2317" s="1"/>
      <c r="I2317" s="15"/>
    </row>
    <row r="2318" spans="5:9" x14ac:dyDescent="0.2">
      <c r="E2318" s="1"/>
      <c r="F2318" s="1"/>
      <c r="G2318" s="1"/>
      <c r="H2318" s="1"/>
      <c r="I2318" s="15"/>
    </row>
    <row r="2319" spans="5:9" x14ac:dyDescent="0.2">
      <c r="E2319" s="1"/>
      <c r="F2319" s="1"/>
      <c r="G2319" s="1"/>
      <c r="H2319" s="1"/>
      <c r="I2319" s="15"/>
    </row>
    <row r="2320" spans="5:9" x14ac:dyDescent="0.2">
      <c r="E2320" s="1"/>
      <c r="F2320" s="1"/>
      <c r="G2320" s="1"/>
      <c r="H2320" s="1"/>
      <c r="I2320" s="15"/>
    </row>
    <row r="2321" spans="5:9" x14ac:dyDescent="0.2">
      <c r="E2321" s="1"/>
      <c r="F2321" s="1"/>
      <c r="G2321" s="1"/>
      <c r="H2321" s="1"/>
      <c r="I2321" s="15"/>
    </row>
    <row r="2322" spans="5:9" x14ac:dyDescent="0.2">
      <c r="E2322" s="1"/>
      <c r="F2322" s="1"/>
      <c r="G2322" s="1"/>
      <c r="H2322" s="1"/>
      <c r="I2322" s="15"/>
    </row>
    <row r="2323" spans="5:9" x14ac:dyDescent="0.2">
      <c r="E2323" s="1"/>
      <c r="F2323" s="1"/>
      <c r="G2323" s="1"/>
      <c r="H2323" s="1"/>
      <c r="I2323" s="15"/>
    </row>
    <row r="2324" spans="5:9" x14ac:dyDescent="0.2">
      <c r="E2324" s="1"/>
      <c r="F2324" s="1"/>
      <c r="G2324" s="1"/>
      <c r="H2324" s="1"/>
      <c r="I2324" s="15"/>
    </row>
    <row r="2325" spans="5:9" x14ac:dyDescent="0.2">
      <c r="E2325" s="1"/>
      <c r="F2325" s="1"/>
      <c r="G2325" s="1"/>
      <c r="H2325" s="1"/>
      <c r="I2325" s="15"/>
    </row>
    <row r="2326" spans="5:9" x14ac:dyDescent="0.2">
      <c r="E2326" s="1"/>
      <c r="F2326" s="1"/>
      <c r="G2326" s="1"/>
      <c r="H2326" s="1"/>
      <c r="I2326" s="15"/>
    </row>
    <row r="2327" spans="5:9" x14ac:dyDescent="0.2">
      <c r="E2327" s="1"/>
      <c r="F2327" s="1"/>
      <c r="G2327" s="1"/>
      <c r="H2327" s="1"/>
      <c r="I2327" s="15"/>
    </row>
    <row r="2328" spans="5:9" x14ac:dyDescent="0.2">
      <c r="E2328" s="1"/>
      <c r="F2328" s="1"/>
      <c r="G2328" s="1"/>
      <c r="H2328" s="1"/>
      <c r="I2328" s="15"/>
    </row>
    <row r="2329" spans="5:9" x14ac:dyDescent="0.2">
      <c r="E2329" s="1"/>
      <c r="F2329" s="1"/>
      <c r="G2329" s="1"/>
      <c r="H2329" s="1"/>
      <c r="I2329" s="15"/>
    </row>
    <row r="2330" spans="5:9" x14ac:dyDescent="0.2">
      <c r="E2330" s="1"/>
      <c r="F2330" s="1"/>
      <c r="G2330" s="1"/>
      <c r="H2330" s="1"/>
      <c r="I2330" s="15"/>
    </row>
    <row r="2331" spans="5:9" x14ac:dyDescent="0.2">
      <c r="E2331" s="1"/>
      <c r="F2331" s="1"/>
      <c r="G2331" s="1"/>
      <c r="H2331" s="1"/>
      <c r="I2331" s="15"/>
    </row>
    <row r="2332" spans="5:9" x14ac:dyDescent="0.2">
      <c r="E2332" s="1"/>
      <c r="F2332" s="1"/>
      <c r="G2332" s="1"/>
      <c r="H2332" s="1"/>
      <c r="I2332" s="15"/>
    </row>
    <row r="2333" spans="5:9" x14ac:dyDescent="0.2">
      <c r="E2333" s="1"/>
      <c r="F2333" s="1"/>
      <c r="G2333" s="1"/>
      <c r="H2333" s="1"/>
      <c r="I2333" s="15"/>
    </row>
    <row r="2334" spans="5:9" x14ac:dyDescent="0.2">
      <c r="E2334" s="1"/>
      <c r="F2334" s="1"/>
      <c r="G2334" s="1"/>
      <c r="H2334" s="1"/>
      <c r="I2334" s="15"/>
    </row>
    <row r="2335" spans="5:9" x14ac:dyDescent="0.2">
      <c r="E2335" s="1"/>
      <c r="F2335" s="1"/>
      <c r="G2335" s="1"/>
      <c r="H2335" s="1"/>
      <c r="I2335" s="15"/>
    </row>
    <row r="2336" spans="5:9" x14ac:dyDescent="0.2">
      <c r="E2336" s="1"/>
      <c r="F2336" s="1"/>
      <c r="G2336" s="1"/>
      <c r="H2336" s="1"/>
      <c r="I2336" s="15"/>
    </row>
    <row r="2337" spans="5:9" x14ac:dyDescent="0.2">
      <c r="E2337" s="1"/>
      <c r="F2337" s="1"/>
      <c r="G2337" s="1"/>
      <c r="H2337" s="1"/>
      <c r="I2337" s="15"/>
    </row>
    <row r="2338" spans="5:9" x14ac:dyDescent="0.2">
      <c r="E2338" s="1"/>
      <c r="F2338" s="1"/>
      <c r="G2338" s="1"/>
      <c r="H2338" s="1"/>
      <c r="I2338" s="15"/>
    </row>
    <row r="2339" spans="5:9" x14ac:dyDescent="0.2">
      <c r="E2339" s="1"/>
      <c r="F2339" s="1"/>
      <c r="G2339" s="1"/>
      <c r="H2339" s="1"/>
      <c r="I2339" s="15"/>
    </row>
    <row r="2340" spans="5:9" x14ac:dyDescent="0.2">
      <c r="E2340" s="1"/>
      <c r="F2340" s="1"/>
      <c r="G2340" s="1"/>
      <c r="H2340" s="1"/>
      <c r="I2340" s="15"/>
    </row>
    <row r="2341" spans="5:9" x14ac:dyDescent="0.2">
      <c r="E2341" s="1"/>
      <c r="F2341" s="1"/>
      <c r="G2341" s="1"/>
      <c r="H2341" s="1"/>
      <c r="I2341" s="15"/>
    </row>
    <row r="2342" spans="5:9" x14ac:dyDescent="0.2">
      <c r="E2342" s="1"/>
      <c r="F2342" s="1"/>
      <c r="G2342" s="1"/>
      <c r="H2342" s="1"/>
      <c r="I2342" s="15"/>
    </row>
    <row r="2343" spans="5:9" x14ac:dyDescent="0.2">
      <c r="E2343" s="1"/>
      <c r="F2343" s="1"/>
      <c r="G2343" s="1"/>
      <c r="H2343" s="1"/>
      <c r="I2343" s="15"/>
    </row>
    <row r="2344" spans="5:9" x14ac:dyDescent="0.2">
      <c r="E2344" s="1"/>
      <c r="F2344" s="1"/>
      <c r="G2344" s="1"/>
      <c r="H2344" s="1"/>
      <c r="I2344" s="15"/>
    </row>
    <row r="2345" spans="5:9" x14ac:dyDescent="0.2">
      <c r="E2345" s="1"/>
      <c r="F2345" s="1"/>
      <c r="G2345" s="1"/>
      <c r="H2345" s="1"/>
      <c r="I2345" s="15"/>
    </row>
    <row r="2346" spans="5:9" x14ac:dyDescent="0.2">
      <c r="E2346" s="1"/>
      <c r="F2346" s="1"/>
      <c r="G2346" s="1"/>
      <c r="H2346" s="1"/>
      <c r="I2346" s="15"/>
    </row>
    <row r="2347" spans="5:9" x14ac:dyDescent="0.2">
      <c r="E2347" s="1"/>
      <c r="F2347" s="1"/>
      <c r="G2347" s="1"/>
      <c r="H2347" s="1"/>
      <c r="I2347" s="15"/>
    </row>
    <row r="2348" spans="5:9" x14ac:dyDescent="0.2">
      <c r="E2348" s="1"/>
      <c r="F2348" s="1"/>
      <c r="G2348" s="1"/>
      <c r="H2348" s="1"/>
      <c r="I2348" s="15"/>
    </row>
    <row r="2349" spans="5:9" x14ac:dyDescent="0.2">
      <c r="E2349" s="1"/>
      <c r="F2349" s="1"/>
      <c r="G2349" s="1"/>
      <c r="H2349" s="1"/>
      <c r="I2349" s="15"/>
    </row>
    <row r="2350" spans="5:9" x14ac:dyDescent="0.2">
      <c r="E2350" s="1"/>
      <c r="F2350" s="1"/>
      <c r="G2350" s="1"/>
      <c r="H2350" s="1"/>
      <c r="I2350" s="15"/>
    </row>
    <row r="2351" spans="5:9" x14ac:dyDescent="0.2">
      <c r="E2351" s="1"/>
      <c r="F2351" s="1"/>
      <c r="G2351" s="1"/>
      <c r="H2351" s="1"/>
      <c r="I2351" s="15"/>
    </row>
    <row r="2352" spans="5:9" x14ac:dyDescent="0.2">
      <c r="E2352" s="1"/>
      <c r="F2352" s="1"/>
      <c r="G2352" s="1"/>
      <c r="H2352" s="1"/>
      <c r="I2352" s="15"/>
    </row>
    <row r="2353" spans="5:9" x14ac:dyDescent="0.2">
      <c r="E2353" s="1"/>
      <c r="F2353" s="1"/>
      <c r="G2353" s="1"/>
      <c r="H2353" s="1"/>
      <c r="I2353" s="15"/>
    </row>
    <row r="2354" spans="5:9" x14ac:dyDescent="0.2">
      <c r="E2354" s="1"/>
      <c r="F2354" s="1"/>
      <c r="G2354" s="1"/>
      <c r="H2354" s="1"/>
      <c r="I2354" s="15"/>
    </row>
    <row r="2355" spans="5:9" x14ac:dyDescent="0.2">
      <c r="E2355" s="1"/>
      <c r="F2355" s="1"/>
      <c r="G2355" s="1"/>
      <c r="H2355" s="1"/>
      <c r="I2355" s="15"/>
    </row>
    <row r="2356" spans="5:9" x14ac:dyDescent="0.2">
      <c r="E2356" s="1"/>
      <c r="F2356" s="1"/>
      <c r="G2356" s="1"/>
      <c r="H2356" s="1"/>
      <c r="I2356" s="15"/>
    </row>
    <row r="2357" spans="5:9" x14ac:dyDescent="0.2">
      <c r="E2357" s="1"/>
      <c r="F2357" s="1"/>
      <c r="G2357" s="1"/>
      <c r="H2357" s="1"/>
      <c r="I2357" s="15"/>
    </row>
    <row r="2358" spans="5:9" x14ac:dyDescent="0.2">
      <c r="E2358" s="1"/>
      <c r="F2358" s="1"/>
      <c r="G2358" s="1"/>
      <c r="H2358" s="1"/>
      <c r="I2358" s="15"/>
    </row>
    <row r="2359" spans="5:9" x14ac:dyDescent="0.2">
      <c r="E2359" s="1"/>
      <c r="F2359" s="1"/>
      <c r="G2359" s="1"/>
      <c r="H2359" s="1"/>
      <c r="I2359" s="15"/>
    </row>
    <row r="2360" spans="5:9" x14ac:dyDescent="0.2">
      <c r="E2360" s="1"/>
      <c r="F2360" s="1"/>
      <c r="G2360" s="1"/>
      <c r="H2360" s="1"/>
      <c r="I2360" s="15"/>
    </row>
    <row r="2361" spans="5:9" x14ac:dyDescent="0.2">
      <c r="E2361" s="1"/>
      <c r="F2361" s="1"/>
      <c r="G2361" s="1"/>
      <c r="H2361" s="1"/>
      <c r="I2361" s="15"/>
    </row>
    <row r="2362" spans="5:9" x14ac:dyDescent="0.2">
      <c r="E2362" s="1"/>
      <c r="F2362" s="1"/>
      <c r="G2362" s="1"/>
      <c r="H2362" s="1"/>
      <c r="I2362" s="15"/>
    </row>
    <row r="2363" spans="5:9" x14ac:dyDescent="0.2">
      <c r="E2363" s="1"/>
      <c r="F2363" s="1"/>
      <c r="G2363" s="1"/>
      <c r="H2363" s="1"/>
      <c r="I2363" s="15"/>
    </row>
    <row r="2364" spans="5:9" x14ac:dyDescent="0.2">
      <c r="E2364" s="1"/>
      <c r="F2364" s="1"/>
      <c r="G2364" s="1"/>
      <c r="H2364" s="1"/>
      <c r="I2364" s="15"/>
    </row>
    <row r="2365" spans="5:9" x14ac:dyDescent="0.2">
      <c r="E2365" s="1"/>
      <c r="F2365" s="1"/>
      <c r="G2365" s="1"/>
      <c r="H2365" s="1"/>
      <c r="I2365" s="15"/>
    </row>
    <row r="2366" spans="5:9" x14ac:dyDescent="0.2">
      <c r="E2366" s="1"/>
      <c r="F2366" s="1"/>
      <c r="G2366" s="1"/>
      <c r="H2366" s="1"/>
      <c r="I2366" s="15"/>
    </row>
    <row r="2367" spans="5:9" x14ac:dyDescent="0.2">
      <c r="E2367" s="1"/>
      <c r="F2367" s="1"/>
      <c r="G2367" s="1"/>
      <c r="H2367" s="1"/>
      <c r="I2367" s="15"/>
    </row>
    <row r="2368" spans="5:9" x14ac:dyDescent="0.2">
      <c r="E2368" s="1"/>
      <c r="F2368" s="1"/>
      <c r="G2368" s="1"/>
      <c r="H2368" s="1"/>
      <c r="I2368" s="15"/>
    </row>
    <row r="2369" spans="5:9" x14ac:dyDescent="0.2">
      <c r="E2369" s="1"/>
      <c r="F2369" s="1"/>
      <c r="G2369" s="1"/>
      <c r="H2369" s="1"/>
      <c r="I2369" s="15"/>
    </row>
    <row r="2370" spans="5:9" x14ac:dyDescent="0.2">
      <c r="E2370" s="1"/>
      <c r="F2370" s="1"/>
      <c r="G2370" s="1"/>
      <c r="H2370" s="1"/>
      <c r="I2370" s="15"/>
    </row>
    <row r="2371" spans="5:9" x14ac:dyDescent="0.2">
      <c r="E2371" s="1"/>
      <c r="F2371" s="1"/>
      <c r="G2371" s="1"/>
      <c r="H2371" s="1"/>
      <c r="I2371" s="15"/>
    </row>
    <row r="2372" spans="5:9" x14ac:dyDescent="0.2">
      <c r="E2372" s="1"/>
      <c r="F2372" s="1"/>
      <c r="G2372" s="1"/>
      <c r="H2372" s="1"/>
      <c r="I2372" s="15"/>
    </row>
    <row r="2373" spans="5:9" x14ac:dyDescent="0.2">
      <c r="E2373" s="1"/>
      <c r="F2373" s="1"/>
      <c r="G2373" s="1"/>
      <c r="H2373" s="1"/>
      <c r="I2373" s="15"/>
    </row>
    <row r="2374" spans="5:9" x14ac:dyDescent="0.2">
      <c r="E2374" s="1"/>
      <c r="F2374" s="1"/>
      <c r="G2374" s="1"/>
      <c r="H2374" s="1"/>
      <c r="I2374" s="15"/>
    </row>
    <row r="2375" spans="5:9" x14ac:dyDescent="0.2">
      <c r="E2375" s="1"/>
      <c r="F2375" s="1"/>
      <c r="G2375" s="1"/>
      <c r="H2375" s="1"/>
      <c r="I2375" s="15"/>
    </row>
    <row r="2376" spans="5:9" x14ac:dyDescent="0.2">
      <c r="E2376" s="1"/>
      <c r="F2376" s="1"/>
      <c r="G2376" s="1"/>
      <c r="H2376" s="1"/>
      <c r="I2376" s="15"/>
    </row>
    <row r="2377" spans="5:9" x14ac:dyDescent="0.2">
      <c r="E2377" s="1"/>
      <c r="F2377" s="1"/>
      <c r="G2377" s="1"/>
      <c r="H2377" s="1"/>
      <c r="I2377" s="15"/>
    </row>
    <row r="2378" spans="5:9" x14ac:dyDescent="0.2">
      <c r="E2378" s="1"/>
      <c r="F2378" s="1"/>
      <c r="G2378" s="1"/>
      <c r="H2378" s="1"/>
      <c r="I2378" s="15"/>
    </row>
    <row r="2379" spans="5:9" x14ac:dyDescent="0.2">
      <c r="E2379" s="1"/>
      <c r="F2379" s="1"/>
      <c r="G2379" s="1"/>
      <c r="H2379" s="1"/>
      <c r="I2379" s="15"/>
    </row>
    <row r="2380" spans="5:9" x14ac:dyDescent="0.2">
      <c r="E2380" s="1"/>
      <c r="F2380" s="1"/>
      <c r="G2380" s="1"/>
      <c r="H2380" s="1"/>
      <c r="I2380" s="15"/>
    </row>
    <row r="2381" spans="5:9" x14ac:dyDescent="0.2">
      <c r="E2381" s="1"/>
      <c r="F2381" s="1"/>
      <c r="G2381" s="1"/>
      <c r="H2381" s="1"/>
      <c r="I2381" s="15"/>
    </row>
    <row r="2382" spans="5:9" x14ac:dyDescent="0.2">
      <c r="E2382" s="1"/>
      <c r="F2382" s="1"/>
      <c r="G2382" s="1"/>
      <c r="H2382" s="1"/>
      <c r="I2382" s="15"/>
    </row>
    <row r="2383" spans="5:9" x14ac:dyDescent="0.2">
      <c r="E2383" s="1"/>
      <c r="F2383" s="1"/>
      <c r="G2383" s="1"/>
      <c r="H2383" s="1"/>
      <c r="I2383" s="15"/>
    </row>
    <row r="2384" spans="5:9" x14ac:dyDescent="0.2">
      <c r="E2384" s="1"/>
      <c r="F2384" s="1"/>
      <c r="G2384" s="1"/>
      <c r="H2384" s="1"/>
      <c r="I2384" s="15"/>
    </row>
    <row r="2385" spans="5:9" x14ac:dyDescent="0.2">
      <c r="E2385" s="1"/>
      <c r="F2385" s="1"/>
      <c r="G2385" s="1"/>
      <c r="H2385" s="1"/>
      <c r="I2385" s="15"/>
    </row>
    <row r="2386" spans="5:9" x14ac:dyDescent="0.2">
      <c r="E2386" s="1"/>
      <c r="F2386" s="1"/>
      <c r="G2386" s="1"/>
      <c r="H2386" s="1"/>
      <c r="I2386" s="15"/>
    </row>
    <row r="2387" spans="5:9" x14ac:dyDescent="0.2">
      <c r="E2387" s="1"/>
      <c r="F2387" s="1"/>
      <c r="G2387" s="1"/>
      <c r="H2387" s="1"/>
      <c r="I2387" s="15"/>
    </row>
    <row r="2388" spans="5:9" x14ac:dyDescent="0.2">
      <c r="E2388" s="1"/>
      <c r="F2388" s="1"/>
      <c r="G2388" s="1"/>
      <c r="H2388" s="1"/>
      <c r="I2388" s="15"/>
    </row>
    <row r="2389" spans="5:9" x14ac:dyDescent="0.2">
      <c r="E2389" s="1"/>
      <c r="F2389" s="1"/>
      <c r="G2389" s="1"/>
      <c r="H2389" s="1"/>
      <c r="I2389" s="15"/>
    </row>
    <row r="2390" spans="5:9" x14ac:dyDescent="0.2">
      <c r="E2390" s="1"/>
      <c r="F2390" s="1"/>
      <c r="G2390" s="1"/>
      <c r="H2390" s="1"/>
      <c r="I2390" s="15"/>
    </row>
    <row r="2391" spans="5:9" x14ac:dyDescent="0.2">
      <c r="E2391" s="1"/>
      <c r="F2391" s="1"/>
      <c r="G2391" s="1"/>
      <c r="H2391" s="1"/>
      <c r="I2391" s="15"/>
    </row>
    <row r="2392" spans="5:9" x14ac:dyDescent="0.2">
      <c r="E2392" s="1"/>
      <c r="F2392" s="1"/>
      <c r="G2392" s="1"/>
      <c r="H2392" s="1"/>
      <c r="I2392" s="15"/>
    </row>
    <row r="2393" spans="5:9" x14ac:dyDescent="0.2">
      <c r="E2393" s="1"/>
      <c r="F2393" s="1"/>
      <c r="G2393" s="1"/>
      <c r="H2393" s="1"/>
      <c r="I2393" s="15"/>
    </row>
    <row r="2394" spans="5:9" x14ac:dyDescent="0.2">
      <c r="E2394" s="1"/>
      <c r="F2394" s="1"/>
      <c r="G2394" s="1"/>
      <c r="H2394" s="1"/>
      <c r="I2394" s="15"/>
    </row>
    <row r="2395" spans="5:9" x14ac:dyDescent="0.2">
      <c r="E2395" s="1"/>
      <c r="F2395" s="1"/>
      <c r="G2395" s="1"/>
      <c r="H2395" s="1"/>
      <c r="I2395" s="15"/>
    </row>
    <row r="2396" spans="5:9" x14ac:dyDescent="0.2">
      <c r="E2396" s="1"/>
      <c r="F2396" s="1"/>
      <c r="G2396" s="1"/>
      <c r="H2396" s="1"/>
      <c r="I2396" s="15"/>
    </row>
    <row r="2397" spans="5:9" x14ac:dyDescent="0.2">
      <c r="E2397" s="1"/>
      <c r="F2397" s="1"/>
      <c r="G2397" s="1"/>
      <c r="H2397" s="1"/>
      <c r="I2397" s="15"/>
    </row>
    <row r="2398" spans="5:9" x14ac:dyDescent="0.2">
      <c r="E2398" s="1"/>
      <c r="F2398" s="1"/>
      <c r="G2398" s="1"/>
      <c r="H2398" s="1"/>
      <c r="I2398" s="15"/>
    </row>
    <row r="2399" spans="5:9" x14ac:dyDescent="0.2">
      <c r="E2399" s="1"/>
      <c r="F2399" s="1"/>
      <c r="G2399" s="1"/>
      <c r="H2399" s="1"/>
      <c r="I2399" s="15"/>
    </row>
    <row r="2400" spans="5:9" x14ac:dyDescent="0.2">
      <c r="E2400" s="1"/>
      <c r="F2400" s="1"/>
      <c r="G2400" s="1"/>
      <c r="H2400" s="1"/>
      <c r="I2400" s="15"/>
    </row>
    <row r="2401" spans="5:9" x14ac:dyDescent="0.2">
      <c r="E2401" s="1"/>
      <c r="F2401" s="1"/>
      <c r="G2401" s="1"/>
      <c r="H2401" s="1"/>
      <c r="I2401" s="15"/>
    </row>
    <row r="2402" spans="5:9" x14ac:dyDescent="0.2">
      <c r="E2402" s="1"/>
      <c r="F2402" s="1"/>
      <c r="G2402" s="1"/>
      <c r="H2402" s="1"/>
      <c r="I2402" s="15"/>
    </row>
    <row r="2403" spans="5:9" x14ac:dyDescent="0.2">
      <c r="E2403" s="1"/>
      <c r="F2403" s="1"/>
      <c r="G2403" s="1"/>
      <c r="H2403" s="1"/>
      <c r="I2403" s="15"/>
    </row>
    <row r="2404" spans="5:9" x14ac:dyDescent="0.2">
      <c r="E2404" s="1"/>
      <c r="F2404" s="1"/>
      <c r="G2404" s="1"/>
      <c r="H2404" s="1"/>
      <c r="I2404" s="15"/>
    </row>
    <row r="2405" spans="5:9" x14ac:dyDescent="0.2">
      <c r="E2405" s="1"/>
      <c r="F2405" s="1"/>
      <c r="G2405" s="1"/>
      <c r="H2405" s="1"/>
      <c r="I2405" s="15"/>
    </row>
    <row r="2406" spans="5:9" x14ac:dyDescent="0.2">
      <c r="E2406" s="1"/>
      <c r="F2406" s="1"/>
      <c r="G2406" s="1"/>
      <c r="H2406" s="1"/>
      <c r="I2406" s="15"/>
    </row>
    <row r="2407" spans="5:9" x14ac:dyDescent="0.2">
      <c r="E2407" s="1"/>
      <c r="F2407" s="1"/>
      <c r="G2407" s="1"/>
      <c r="H2407" s="1"/>
      <c r="I2407" s="15"/>
    </row>
    <row r="2408" spans="5:9" x14ac:dyDescent="0.2">
      <c r="E2408" s="1"/>
      <c r="F2408" s="1"/>
      <c r="G2408" s="1"/>
      <c r="H2408" s="1"/>
      <c r="I2408" s="15"/>
    </row>
    <row r="2409" spans="5:9" x14ac:dyDescent="0.2">
      <c r="E2409" s="1"/>
      <c r="F2409" s="1"/>
      <c r="G2409" s="1"/>
      <c r="H2409" s="1"/>
      <c r="I2409" s="15"/>
    </row>
    <row r="2410" spans="5:9" x14ac:dyDescent="0.2">
      <c r="E2410" s="1"/>
      <c r="F2410" s="1"/>
      <c r="G2410" s="1"/>
      <c r="H2410" s="1"/>
      <c r="I2410" s="15"/>
    </row>
    <row r="2411" spans="5:9" x14ac:dyDescent="0.2">
      <c r="E2411" s="1"/>
      <c r="F2411" s="1"/>
      <c r="G2411" s="1"/>
      <c r="H2411" s="1"/>
      <c r="I2411" s="15"/>
    </row>
    <row r="2412" spans="5:9" x14ac:dyDescent="0.2">
      <c r="E2412" s="1"/>
      <c r="F2412" s="1"/>
      <c r="G2412" s="1"/>
      <c r="H2412" s="1"/>
      <c r="I2412" s="15"/>
    </row>
    <row r="2413" spans="5:9" x14ac:dyDescent="0.2">
      <c r="E2413" s="1"/>
      <c r="F2413" s="1"/>
      <c r="G2413" s="1"/>
      <c r="H2413" s="1"/>
      <c r="I2413" s="15"/>
    </row>
    <row r="2414" spans="5:9" x14ac:dyDescent="0.2">
      <c r="E2414" s="1"/>
      <c r="F2414" s="1"/>
      <c r="G2414" s="1"/>
      <c r="H2414" s="1"/>
      <c r="I2414" s="15"/>
    </row>
    <row r="2415" spans="5:9" x14ac:dyDescent="0.2">
      <c r="E2415" s="1"/>
      <c r="F2415" s="1"/>
      <c r="G2415" s="1"/>
      <c r="H2415" s="1"/>
      <c r="I2415" s="15"/>
    </row>
    <row r="2416" spans="5:9" x14ac:dyDescent="0.2">
      <c r="E2416" s="1"/>
      <c r="F2416" s="1"/>
      <c r="G2416" s="1"/>
      <c r="H2416" s="1"/>
      <c r="I2416" s="15"/>
    </row>
    <row r="2417" spans="5:9" x14ac:dyDescent="0.2">
      <c r="E2417" s="1"/>
      <c r="F2417" s="1"/>
      <c r="G2417" s="1"/>
      <c r="H2417" s="1"/>
      <c r="I2417" s="15"/>
    </row>
    <row r="2418" spans="5:9" x14ac:dyDescent="0.2">
      <c r="E2418" s="1"/>
      <c r="F2418" s="1"/>
      <c r="G2418" s="1"/>
      <c r="H2418" s="1"/>
      <c r="I2418" s="15"/>
    </row>
    <row r="2419" spans="5:9" x14ac:dyDescent="0.2">
      <c r="E2419" s="1"/>
      <c r="F2419" s="1"/>
      <c r="G2419" s="1"/>
      <c r="H2419" s="1"/>
      <c r="I2419" s="15"/>
    </row>
    <row r="2420" spans="5:9" x14ac:dyDescent="0.2">
      <c r="E2420" s="1"/>
      <c r="F2420" s="1"/>
      <c r="G2420" s="1"/>
      <c r="H2420" s="1"/>
      <c r="I2420" s="15"/>
    </row>
    <row r="2421" spans="5:9" x14ac:dyDescent="0.2">
      <c r="E2421" s="1"/>
      <c r="F2421" s="1"/>
      <c r="G2421" s="1"/>
      <c r="H2421" s="1"/>
      <c r="I2421" s="15"/>
    </row>
    <row r="2422" spans="5:9" x14ac:dyDescent="0.2">
      <c r="E2422" s="1"/>
      <c r="F2422" s="1"/>
      <c r="G2422" s="1"/>
      <c r="H2422" s="1"/>
      <c r="I2422" s="15"/>
    </row>
    <row r="2423" spans="5:9" x14ac:dyDescent="0.2">
      <c r="E2423" s="1"/>
      <c r="F2423" s="1"/>
      <c r="G2423" s="1"/>
      <c r="H2423" s="1"/>
      <c r="I2423" s="15"/>
    </row>
    <row r="2424" spans="5:9" x14ac:dyDescent="0.2">
      <c r="E2424" s="1"/>
      <c r="F2424" s="1"/>
      <c r="G2424" s="1"/>
      <c r="H2424" s="1"/>
      <c r="I2424" s="15"/>
    </row>
    <row r="2425" spans="5:9" x14ac:dyDescent="0.2">
      <c r="E2425" s="1"/>
      <c r="F2425" s="1"/>
      <c r="G2425" s="1"/>
      <c r="H2425" s="1"/>
      <c r="I2425" s="15"/>
    </row>
    <row r="2426" spans="5:9" x14ac:dyDescent="0.2">
      <c r="E2426" s="1"/>
      <c r="F2426" s="1"/>
      <c r="G2426" s="1"/>
      <c r="H2426" s="1"/>
      <c r="I2426" s="15"/>
    </row>
    <row r="2427" spans="5:9" x14ac:dyDescent="0.2">
      <c r="E2427" s="1"/>
      <c r="F2427" s="1"/>
      <c r="G2427" s="1"/>
      <c r="H2427" s="1"/>
      <c r="I2427" s="15"/>
    </row>
    <row r="2428" spans="5:9" x14ac:dyDescent="0.2">
      <c r="E2428" s="1"/>
      <c r="F2428" s="1"/>
      <c r="G2428" s="1"/>
      <c r="H2428" s="1"/>
      <c r="I2428" s="15"/>
    </row>
    <row r="2429" spans="5:9" x14ac:dyDescent="0.2">
      <c r="E2429" s="1"/>
      <c r="F2429" s="1"/>
      <c r="G2429" s="1"/>
      <c r="H2429" s="1"/>
      <c r="I2429" s="15"/>
    </row>
    <row r="2430" spans="5:9" x14ac:dyDescent="0.2">
      <c r="E2430" s="1"/>
      <c r="F2430" s="1"/>
      <c r="G2430" s="1"/>
      <c r="H2430" s="1"/>
      <c r="I2430" s="15"/>
    </row>
    <row r="2431" spans="5:9" x14ac:dyDescent="0.2">
      <c r="E2431" s="1"/>
      <c r="F2431" s="1"/>
      <c r="G2431" s="1"/>
      <c r="H2431" s="1"/>
      <c r="I2431" s="15"/>
    </row>
    <row r="2432" spans="5:9" x14ac:dyDescent="0.2">
      <c r="E2432" s="1"/>
      <c r="F2432" s="1"/>
      <c r="G2432" s="1"/>
      <c r="H2432" s="1"/>
      <c r="I2432" s="15"/>
    </row>
    <row r="2433" spans="5:9" x14ac:dyDescent="0.2">
      <c r="E2433" s="1"/>
      <c r="F2433" s="1"/>
      <c r="G2433" s="1"/>
      <c r="H2433" s="1"/>
      <c r="I2433" s="15"/>
    </row>
    <row r="2434" spans="5:9" x14ac:dyDescent="0.2">
      <c r="E2434" s="1"/>
      <c r="F2434" s="1"/>
      <c r="G2434" s="1"/>
      <c r="H2434" s="1"/>
      <c r="I2434" s="15"/>
    </row>
    <row r="2435" spans="5:9" x14ac:dyDescent="0.2">
      <c r="E2435" s="1"/>
      <c r="F2435" s="1"/>
      <c r="G2435" s="1"/>
      <c r="H2435" s="1"/>
      <c r="I2435" s="15"/>
    </row>
    <row r="2436" spans="5:9" x14ac:dyDescent="0.2">
      <c r="E2436" s="1"/>
      <c r="F2436" s="1"/>
      <c r="G2436" s="1"/>
      <c r="H2436" s="1"/>
      <c r="I2436" s="15"/>
    </row>
    <row r="2437" spans="5:9" x14ac:dyDescent="0.2">
      <c r="E2437" s="1"/>
      <c r="F2437" s="1"/>
      <c r="G2437" s="1"/>
      <c r="H2437" s="1"/>
      <c r="I2437" s="15"/>
    </row>
    <row r="2438" spans="5:9" x14ac:dyDescent="0.2">
      <c r="E2438" s="1"/>
      <c r="F2438" s="1"/>
      <c r="G2438" s="1"/>
      <c r="H2438" s="1"/>
      <c r="I2438" s="15"/>
    </row>
    <row r="2439" spans="5:9" x14ac:dyDescent="0.2">
      <c r="E2439" s="1"/>
      <c r="F2439" s="1"/>
      <c r="G2439" s="1"/>
      <c r="H2439" s="1"/>
      <c r="I2439" s="15"/>
    </row>
    <row r="2440" spans="5:9" x14ac:dyDescent="0.2">
      <c r="E2440" s="1"/>
      <c r="F2440" s="1"/>
      <c r="G2440" s="1"/>
      <c r="H2440" s="1"/>
      <c r="I2440" s="15"/>
    </row>
    <row r="2441" spans="5:9" x14ac:dyDescent="0.2">
      <c r="E2441" s="1"/>
      <c r="F2441" s="1"/>
      <c r="G2441" s="1"/>
      <c r="H2441" s="1"/>
      <c r="I2441" s="15"/>
    </row>
    <row r="2442" spans="5:9" x14ac:dyDescent="0.2">
      <c r="E2442" s="1"/>
      <c r="F2442" s="1"/>
      <c r="G2442" s="1"/>
      <c r="H2442" s="1"/>
      <c r="I2442" s="15"/>
    </row>
    <row r="2443" spans="5:9" x14ac:dyDescent="0.2">
      <c r="E2443" s="1"/>
      <c r="F2443" s="1"/>
      <c r="G2443" s="1"/>
      <c r="H2443" s="1"/>
      <c r="I2443" s="15"/>
    </row>
    <row r="2444" spans="5:9" x14ac:dyDescent="0.2">
      <c r="E2444" s="1"/>
      <c r="F2444" s="1"/>
      <c r="G2444" s="1"/>
      <c r="H2444" s="1"/>
      <c r="I2444" s="15"/>
    </row>
    <row r="2445" spans="5:9" x14ac:dyDescent="0.2">
      <c r="E2445" s="1"/>
      <c r="F2445" s="1"/>
      <c r="G2445" s="1"/>
      <c r="H2445" s="1"/>
      <c r="I2445" s="15"/>
    </row>
    <row r="2446" spans="5:9" x14ac:dyDescent="0.2">
      <c r="E2446" s="1"/>
      <c r="F2446" s="1"/>
      <c r="G2446" s="1"/>
      <c r="H2446" s="1"/>
      <c r="I2446" s="15"/>
    </row>
    <row r="2447" spans="5:9" x14ac:dyDescent="0.2">
      <c r="E2447" s="1"/>
      <c r="F2447" s="1"/>
      <c r="G2447" s="1"/>
      <c r="H2447" s="1"/>
      <c r="I2447" s="15"/>
    </row>
    <row r="2448" spans="5:9" x14ac:dyDescent="0.2">
      <c r="E2448" s="1"/>
      <c r="F2448" s="1"/>
      <c r="G2448" s="1"/>
      <c r="H2448" s="1"/>
      <c r="I2448" s="15"/>
    </row>
    <row r="2449" spans="5:9" x14ac:dyDescent="0.2">
      <c r="E2449" s="1"/>
      <c r="F2449" s="1"/>
      <c r="G2449" s="1"/>
      <c r="H2449" s="1"/>
      <c r="I2449" s="15"/>
    </row>
    <row r="2450" spans="5:9" x14ac:dyDescent="0.2">
      <c r="E2450" s="1"/>
      <c r="F2450" s="1"/>
      <c r="G2450" s="1"/>
      <c r="H2450" s="1"/>
      <c r="I2450" s="15"/>
    </row>
    <row r="2451" spans="5:9" x14ac:dyDescent="0.2">
      <c r="E2451" s="1"/>
      <c r="F2451" s="1"/>
      <c r="G2451" s="1"/>
      <c r="H2451" s="1"/>
      <c r="I2451" s="15"/>
    </row>
    <row r="2452" spans="5:9" x14ac:dyDescent="0.2">
      <c r="E2452" s="1"/>
      <c r="F2452" s="1"/>
      <c r="G2452" s="1"/>
      <c r="H2452" s="1"/>
      <c r="I2452" s="15"/>
    </row>
    <row r="2453" spans="5:9" x14ac:dyDescent="0.2">
      <c r="E2453" s="1"/>
      <c r="F2453" s="1"/>
      <c r="G2453" s="1"/>
      <c r="H2453" s="1"/>
      <c r="I2453" s="15"/>
    </row>
    <row r="2454" spans="5:9" x14ac:dyDescent="0.2">
      <c r="E2454" s="1"/>
      <c r="F2454" s="1"/>
      <c r="G2454" s="1"/>
      <c r="H2454" s="1"/>
      <c r="I2454" s="15"/>
    </row>
    <row r="2455" spans="5:9" x14ac:dyDescent="0.2">
      <c r="E2455" s="1"/>
      <c r="F2455" s="1"/>
      <c r="G2455" s="1"/>
      <c r="H2455" s="1"/>
      <c r="I2455" s="15"/>
    </row>
    <row r="2456" spans="5:9" x14ac:dyDescent="0.2">
      <c r="E2456" s="1"/>
      <c r="F2456" s="1"/>
      <c r="G2456" s="1"/>
      <c r="H2456" s="1"/>
      <c r="I2456" s="15"/>
    </row>
    <row r="2457" spans="5:9" x14ac:dyDescent="0.2">
      <c r="E2457" s="1"/>
      <c r="F2457" s="1"/>
      <c r="G2457" s="1"/>
      <c r="H2457" s="1"/>
      <c r="I2457" s="15"/>
    </row>
    <row r="2458" spans="5:9" x14ac:dyDescent="0.2">
      <c r="E2458" s="1"/>
      <c r="F2458" s="1"/>
      <c r="G2458" s="1"/>
      <c r="H2458" s="1"/>
      <c r="I2458" s="15"/>
    </row>
    <row r="2459" spans="5:9" x14ac:dyDescent="0.2">
      <c r="E2459" s="1"/>
      <c r="F2459" s="1"/>
      <c r="G2459" s="1"/>
      <c r="H2459" s="1"/>
      <c r="I2459" s="15"/>
    </row>
    <row r="2460" spans="5:9" x14ac:dyDescent="0.2">
      <c r="E2460" s="1"/>
      <c r="F2460" s="1"/>
      <c r="G2460" s="1"/>
      <c r="H2460" s="1"/>
      <c r="I2460" s="15"/>
    </row>
    <row r="2461" spans="5:9" x14ac:dyDescent="0.2">
      <c r="E2461" s="1"/>
      <c r="F2461" s="1"/>
      <c r="G2461" s="1"/>
      <c r="H2461" s="1"/>
      <c r="I2461" s="15"/>
    </row>
    <row r="2462" spans="5:9" x14ac:dyDescent="0.2">
      <c r="E2462" s="1"/>
      <c r="F2462" s="1"/>
      <c r="G2462" s="1"/>
      <c r="H2462" s="1"/>
      <c r="I2462" s="15"/>
    </row>
    <row r="2463" spans="5:9" x14ac:dyDescent="0.2">
      <c r="E2463" s="1"/>
      <c r="F2463" s="1"/>
      <c r="G2463" s="1"/>
      <c r="H2463" s="1"/>
      <c r="I2463" s="15"/>
    </row>
    <row r="2464" spans="5:9" x14ac:dyDescent="0.2">
      <c r="E2464" s="1"/>
      <c r="F2464" s="1"/>
      <c r="G2464" s="1"/>
      <c r="H2464" s="1"/>
      <c r="I2464" s="15"/>
    </row>
    <row r="2465" spans="5:9" x14ac:dyDescent="0.2">
      <c r="E2465" s="1"/>
      <c r="F2465" s="1"/>
      <c r="G2465" s="1"/>
      <c r="H2465" s="1"/>
      <c r="I2465" s="15"/>
    </row>
    <row r="2466" spans="5:9" x14ac:dyDescent="0.2">
      <c r="E2466" s="1"/>
      <c r="F2466" s="1"/>
      <c r="G2466" s="1"/>
      <c r="H2466" s="1"/>
      <c r="I2466" s="15"/>
    </row>
    <row r="2467" spans="5:9" x14ac:dyDescent="0.2">
      <c r="E2467" s="1"/>
      <c r="F2467" s="1"/>
      <c r="G2467" s="1"/>
      <c r="H2467" s="1"/>
      <c r="I2467" s="15"/>
    </row>
    <row r="2468" spans="5:9" x14ac:dyDescent="0.2">
      <c r="E2468" s="1"/>
      <c r="F2468" s="1"/>
      <c r="G2468" s="1"/>
      <c r="H2468" s="1"/>
      <c r="I2468" s="15"/>
    </row>
    <row r="2469" spans="5:9" x14ac:dyDescent="0.2">
      <c r="E2469" s="1"/>
      <c r="F2469" s="1"/>
      <c r="G2469" s="1"/>
      <c r="H2469" s="1"/>
      <c r="I2469" s="15"/>
    </row>
    <row r="2470" spans="5:9" x14ac:dyDescent="0.2">
      <c r="E2470" s="1"/>
      <c r="F2470" s="1"/>
      <c r="G2470" s="1"/>
      <c r="H2470" s="1"/>
      <c r="I2470" s="15"/>
    </row>
    <row r="2471" spans="5:9" x14ac:dyDescent="0.2">
      <c r="E2471" s="1"/>
      <c r="F2471" s="1"/>
      <c r="G2471" s="1"/>
      <c r="H2471" s="1"/>
      <c r="I2471" s="15"/>
    </row>
    <row r="2472" spans="5:9" x14ac:dyDescent="0.2">
      <c r="E2472" s="1"/>
      <c r="F2472" s="1"/>
      <c r="G2472" s="1"/>
      <c r="H2472" s="1"/>
      <c r="I2472" s="15"/>
    </row>
    <row r="2473" spans="5:9" x14ac:dyDescent="0.2">
      <c r="E2473" s="1"/>
      <c r="F2473" s="1"/>
      <c r="G2473" s="1"/>
      <c r="H2473" s="1"/>
      <c r="I2473" s="15"/>
    </row>
    <row r="2474" spans="5:9" x14ac:dyDescent="0.2">
      <c r="E2474" s="1"/>
      <c r="F2474" s="1"/>
      <c r="G2474" s="1"/>
      <c r="H2474" s="1"/>
      <c r="I2474" s="15"/>
    </row>
    <row r="2475" spans="5:9" x14ac:dyDescent="0.2">
      <c r="E2475" s="1"/>
      <c r="F2475" s="1"/>
      <c r="G2475" s="1"/>
      <c r="H2475" s="1"/>
      <c r="I2475" s="15"/>
    </row>
    <row r="2476" spans="5:9" x14ac:dyDescent="0.2">
      <c r="E2476" s="1"/>
      <c r="F2476" s="1"/>
      <c r="G2476" s="1"/>
      <c r="H2476" s="1"/>
      <c r="I2476" s="15"/>
    </row>
    <row r="2477" spans="5:9" x14ac:dyDescent="0.2">
      <c r="E2477" s="1"/>
      <c r="F2477" s="1"/>
      <c r="G2477" s="1"/>
      <c r="H2477" s="1"/>
      <c r="I2477" s="15"/>
    </row>
    <row r="2478" spans="5:9" x14ac:dyDescent="0.2">
      <c r="E2478" s="1"/>
      <c r="F2478" s="1"/>
      <c r="G2478" s="1"/>
      <c r="H2478" s="1"/>
      <c r="I2478" s="15"/>
    </row>
    <row r="2479" spans="5:9" x14ac:dyDescent="0.2">
      <c r="E2479" s="1"/>
      <c r="F2479" s="1"/>
      <c r="G2479" s="1"/>
      <c r="H2479" s="1"/>
      <c r="I2479" s="15"/>
    </row>
    <row r="2480" spans="5:9" x14ac:dyDescent="0.2">
      <c r="E2480" s="1"/>
      <c r="F2480" s="1"/>
      <c r="G2480" s="1"/>
      <c r="H2480" s="1"/>
      <c r="I2480" s="15"/>
    </row>
    <row r="2481" spans="5:9" x14ac:dyDescent="0.2">
      <c r="E2481" s="1"/>
      <c r="F2481" s="1"/>
      <c r="G2481" s="1"/>
      <c r="H2481" s="1"/>
      <c r="I2481" s="15"/>
    </row>
    <row r="2482" spans="5:9" x14ac:dyDescent="0.2">
      <c r="E2482" s="1"/>
      <c r="F2482" s="1"/>
      <c r="G2482" s="1"/>
      <c r="H2482" s="1"/>
      <c r="I2482" s="15"/>
    </row>
    <row r="2483" spans="5:9" x14ac:dyDescent="0.2">
      <c r="E2483" s="1"/>
      <c r="F2483" s="1"/>
      <c r="G2483" s="1"/>
      <c r="H2483" s="1"/>
      <c r="I2483" s="15"/>
    </row>
    <row r="2484" spans="5:9" x14ac:dyDescent="0.2">
      <c r="E2484" s="1"/>
      <c r="F2484" s="1"/>
      <c r="G2484" s="1"/>
      <c r="H2484" s="1"/>
      <c r="I2484" s="15"/>
    </row>
    <row r="2485" spans="5:9" x14ac:dyDescent="0.2">
      <c r="E2485" s="1"/>
      <c r="F2485" s="1"/>
      <c r="G2485" s="1"/>
      <c r="H2485" s="1"/>
      <c r="I2485" s="15"/>
    </row>
    <row r="2486" spans="5:9" x14ac:dyDescent="0.2">
      <c r="E2486" s="1"/>
      <c r="F2486" s="1"/>
      <c r="G2486" s="1"/>
      <c r="H2486" s="1"/>
      <c r="I2486" s="15"/>
    </row>
    <row r="2487" spans="5:9" x14ac:dyDescent="0.2">
      <c r="E2487" s="1"/>
      <c r="F2487" s="1"/>
      <c r="G2487" s="1"/>
      <c r="H2487" s="1"/>
      <c r="I2487" s="15"/>
    </row>
    <row r="2488" spans="5:9" x14ac:dyDescent="0.2">
      <c r="E2488" s="1"/>
      <c r="F2488" s="1"/>
      <c r="G2488" s="1"/>
      <c r="H2488" s="1"/>
      <c r="I2488" s="15"/>
    </row>
    <row r="2489" spans="5:9" x14ac:dyDescent="0.2">
      <c r="E2489" s="1"/>
      <c r="F2489" s="1"/>
      <c r="G2489" s="1"/>
      <c r="H2489" s="1"/>
      <c r="I2489" s="15"/>
    </row>
    <row r="2490" spans="5:9" x14ac:dyDescent="0.2">
      <c r="E2490" s="1"/>
      <c r="F2490" s="1"/>
      <c r="G2490" s="1"/>
      <c r="H2490" s="1"/>
      <c r="I2490" s="15"/>
    </row>
    <row r="2491" spans="5:9" x14ac:dyDescent="0.2">
      <c r="E2491" s="1"/>
      <c r="F2491" s="1"/>
      <c r="G2491" s="1"/>
      <c r="H2491" s="1"/>
      <c r="I2491" s="15"/>
    </row>
    <row r="2492" spans="5:9" x14ac:dyDescent="0.2">
      <c r="E2492" s="1"/>
      <c r="F2492" s="1"/>
      <c r="G2492" s="1"/>
      <c r="H2492" s="1"/>
      <c r="I2492" s="15"/>
    </row>
    <row r="2493" spans="5:9" x14ac:dyDescent="0.2">
      <c r="E2493" s="1"/>
      <c r="F2493" s="1"/>
      <c r="G2493" s="1"/>
      <c r="H2493" s="1"/>
      <c r="I2493" s="15"/>
    </row>
    <row r="2494" spans="5:9" x14ac:dyDescent="0.2">
      <c r="E2494" s="1"/>
      <c r="F2494" s="1"/>
      <c r="G2494" s="1"/>
      <c r="H2494" s="1"/>
      <c r="I2494" s="15"/>
    </row>
    <row r="2495" spans="5:9" x14ac:dyDescent="0.2">
      <c r="E2495" s="1"/>
      <c r="F2495" s="1"/>
      <c r="G2495" s="1"/>
      <c r="H2495" s="1"/>
      <c r="I2495" s="15"/>
    </row>
    <row r="2496" spans="5:9" x14ac:dyDescent="0.2">
      <c r="E2496" s="1"/>
      <c r="F2496" s="1"/>
      <c r="G2496" s="1"/>
      <c r="H2496" s="1"/>
      <c r="I2496" s="15"/>
    </row>
    <row r="2497" spans="5:9" x14ac:dyDescent="0.2">
      <c r="E2497" s="1"/>
      <c r="F2497" s="1"/>
      <c r="G2497" s="1"/>
      <c r="H2497" s="1"/>
      <c r="I2497" s="15"/>
    </row>
    <row r="2498" spans="5:9" x14ac:dyDescent="0.2">
      <c r="E2498" s="1"/>
      <c r="F2498" s="1"/>
      <c r="G2498" s="1"/>
      <c r="H2498" s="1"/>
      <c r="I2498" s="15"/>
    </row>
    <row r="2499" spans="5:9" x14ac:dyDescent="0.2">
      <c r="E2499" s="1"/>
      <c r="F2499" s="1"/>
      <c r="G2499" s="1"/>
      <c r="H2499" s="1"/>
      <c r="I2499" s="15"/>
    </row>
    <row r="2500" spans="5:9" x14ac:dyDescent="0.2">
      <c r="E2500" s="1"/>
      <c r="F2500" s="1"/>
      <c r="G2500" s="1"/>
      <c r="H2500" s="1"/>
      <c r="I2500" s="15"/>
    </row>
    <row r="2501" spans="5:9" x14ac:dyDescent="0.2">
      <c r="E2501" s="1"/>
      <c r="F2501" s="1"/>
      <c r="G2501" s="1"/>
      <c r="H2501" s="1"/>
      <c r="I2501" s="15"/>
    </row>
    <row r="2502" spans="5:9" x14ac:dyDescent="0.2">
      <c r="E2502" s="1"/>
      <c r="F2502" s="1"/>
      <c r="G2502" s="1"/>
      <c r="H2502" s="1"/>
      <c r="I2502" s="15"/>
    </row>
    <row r="2503" spans="5:9" x14ac:dyDescent="0.2">
      <c r="E2503" s="1"/>
      <c r="F2503" s="1"/>
      <c r="G2503" s="1"/>
      <c r="H2503" s="1"/>
      <c r="I2503" s="15"/>
    </row>
    <row r="2504" spans="5:9" x14ac:dyDescent="0.2">
      <c r="E2504" s="1"/>
      <c r="F2504" s="1"/>
      <c r="G2504" s="1"/>
      <c r="H2504" s="1"/>
      <c r="I2504" s="15"/>
    </row>
    <row r="2505" spans="5:9" x14ac:dyDescent="0.2">
      <c r="E2505" s="1"/>
      <c r="F2505" s="1"/>
      <c r="G2505" s="1"/>
      <c r="H2505" s="1"/>
      <c r="I2505" s="15"/>
    </row>
    <row r="2506" spans="5:9" x14ac:dyDescent="0.2">
      <c r="E2506" s="1"/>
      <c r="F2506" s="1"/>
      <c r="G2506" s="1"/>
      <c r="H2506" s="1"/>
      <c r="I2506" s="15"/>
    </row>
    <row r="2507" spans="5:9" x14ac:dyDescent="0.2">
      <c r="E2507" s="1"/>
      <c r="F2507" s="1"/>
      <c r="G2507" s="1"/>
      <c r="H2507" s="1"/>
      <c r="I2507" s="15"/>
    </row>
    <row r="2508" spans="5:9" x14ac:dyDescent="0.2">
      <c r="E2508" s="1"/>
      <c r="F2508" s="1"/>
      <c r="G2508" s="1"/>
      <c r="H2508" s="1"/>
      <c r="I2508" s="15"/>
    </row>
    <row r="2509" spans="5:9" x14ac:dyDescent="0.2">
      <c r="E2509" s="1"/>
      <c r="F2509" s="1"/>
      <c r="G2509" s="1"/>
      <c r="H2509" s="1"/>
      <c r="I2509" s="15"/>
    </row>
    <row r="2510" spans="5:9" x14ac:dyDescent="0.2">
      <c r="E2510" s="1"/>
      <c r="F2510" s="1"/>
      <c r="G2510" s="1"/>
      <c r="H2510" s="1"/>
      <c r="I2510" s="15"/>
    </row>
    <row r="2511" spans="5:9" x14ac:dyDescent="0.2">
      <c r="E2511" s="1"/>
      <c r="F2511" s="1"/>
      <c r="G2511" s="1"/>
      <c r="H2511" s="1"/>
      <c r="I2511" s="15"/>
    </row>
    <row r="2512" spans="5:9" x14ac:dyDescent="0.2">
      <c r="E2512" s="1"/>
      <c r="F2512" s="1"/>
      <c r="G2512" s="1"/>
      <c r="H2512" s="1"/>
      <c r="I2512" s="15"/>
    </row>
    <row r="2513" spans="5:9" x14ac:dyDescent="0.2">
      <c r="E2513" s="1"/>
      <c r="F2513" s="1"/>
      <c r="G2513" s="1"/>
      <c r="H2513" s="1"/>
      <c r="I2513" s="15"/>
    </row>
    <row r="2514" spans="5:9" x14ac:dyDescent="0.2">
      <c r="E2514" s="1"/>
      <c r="F2514" s="1"/>
      <c r="G2514" s="1"/>
      <c r="H2514" s="1"/>
      <c r="I2514" s="15"/>
    </row>
    <row r="2515" spans="5:9" x14ac:dyDescent="0.2">
      <c r="E2515" s="1"/>
      <c r="F2515" s="1"/>
      <c r="G2515" s="1"/>
      <c r="H2515" s="1"/>
      <c r="I2515" s="15"/>
    </row>
    <row r="2516" spans="5:9" x14ac:dyDescent="0.2">
      <c r="E2516" s="1"/>
      <c r="F2516" s="1"/>
      <c r="G2516" s="1"/>
      <c r="H2516" s="1"/>
      <c r="I2516" s="15"/>
    </row>
    <row r="2517" spans="5:9" x14ac:dyDescent="0.2">
      <c r="E2517" s="1"/>
      <c r="F2517" s="1"/>
      <c r="G2517" s="1"/>
      <c r="H2517" s="1"/>
      <c r="I2517" s="15"/>
    </row>
    <row r="2518" spans="5:9" x14ac:dyDescent="0.2">
      <c r="E2518" s="1"/>
      <c r="F2518" s="1"/>
      <c r="G2518" s="1"/>
      <c r="H2518" s="1"/>
      <c r="I2518" s="15"/>
    </row>
    <row r="2519" spans="5:9" x14ac:dyDescent="0.2">
      <c r="E2519" s="1"/>
      <c r="F2519" s="1"/>
      <c r="G2519" s="1"/>
      <c r="H2519" s="1"/>
      <c r="I2519" s="15"/>
    </row>
    <row r="2520" spans="5:9" x14ac:dyDescent="0.2">
      <c r="E2520" s="1"/>
      <c r="F2520" s="1"/>
      <c r="G2520" s="1"/>
      <c r="H2520" s="1"/>
      <c r="I2520" s="15"/>
    </row>
    <row r="2521" spans="5:9" x14ac:dyDescent="0.2">
      <c r="E2521" s="1"/>
      <c r="F2521" s="1"/>
      <c r="G2521" s="1"/>
      <c r="H2521" s="1"/>
      <c r="I2521" s="15"/>
    </row>
    <row r="2522" spans="5:9" x14ac:dyDescent="0.2">
      <c r="E2522" s="1"/>
      <c r="F2522" s="1"/>
      <c r="G2522" s="1"/>
      <c r="H2522" s="1"/>
      <c r="I2522" s="15"/>
    </row>
    <row r="2523" spans="5:9" x14ac:dyDescent="0.2">
      <c r="E2523" s="1"/>
      <c r="F2523" s="1"/>
      <c r="G2523" s="1"/>
      <c r="H2523" s="1"/>
      <c r="I2523" s="15"/>
    </row>
    <row r="2524" spans="5:9" x14ac:dyDescent="0.2">
      <c r="E2524" s="1"/>
      <c r="F2524" s="1"/>
      <c r="G2524" s="1"/>
      <c r="H2524" s="1"/>
      <c r="I2524" s="15"/>
    </row>
    <row r="2525" spans="5:9" x14ac:dyDescent="0.2">
      <c r="E2525" s="1"/>
      <c r="F2525" s="1"/>
      <c r="G2525" s="1"/>
      <c r="H2525" s="1"/>
      <c r="I2525" s="15"/>
    </row>
    <row r="2526" spans="5:9" x14ac:dyDescent="0.2">
      <c r="E2526" s="1"/>
      <c r="F2526" s="1"/>
      <c r="G2526" s="1"/>
      <c r="H2526" s="1"/>
      <c r="I2526" s="15"/>
    </row>
    <row r="2527" spans="5:9" x14ac:dyDescent="0.2">
      <c r="E2527" s="1"/>
      <c r="F2527" s="1"/>
      <c r="G2527" s="1"/>
      <c r="H2527" s="1"/>
      <c r="I2527" s="15"/>
    </row>
    <row r="2528" spans="5:9" x14ac:dyDescent="0.2">
      <c r="E2528" s="1"/>
      <c r="F2528" s="1"/>
      <c r="G2528" s="1"/>
      <c r="H2528" s="1"/>
      <c r="I2528" s="15"/>
    </row>
    <row r="2529" spans="5:9" x14ac:dyDescent="0.2">
      <c r="E2529" s="1"/>
      <c r="F2529" s="1"/>
      <c r="G2529" s="1"/>
      <c r="H2529" s="1"/>
      <c r="I2529" s="15"/>
    </row>
    <row r="2530" spans="5:9" x14ac:dyDescent="0.2">
      <c r="E2530" s="1"/>
      <c r="F2530" s="1"/>
      <c r="G2530" s="1"/>
      <c r="H2530" s="1"/>
      <c r="I2530" s="15"/>
    </row>
    <row r="2531" spans="5:9" x14ac:dyDescent="0.2">
      <c r="E2531" s="1"/>
      <c r="F2531" s="1"/>
      <c r="G2531" s="1"/>
      <c r="H2531" s="1"/>
      <c r="I2531" s="15"/>
    </row>
    <row r="2532" spans="5:9" x14ac:dyDescent="0.2">
      <c r="E2532" s="1"/>
      <c r="F2532" s="1"/>
      <c r="G2532" s="1"/>
      <c r="H2532" s="1"/>
      <c r="I2532" s="15"/>
    </row>
    <row r="2533" spans="5:9" x14ac:dyDescent="0.2">
      <c r="E2533" s="1"/>
      <c r="F2533" s="1"/>
      <c r="G2533" s="1"/>
      <c r="H2533" s="1"/>
      <c r="I2533" s="15"/>
    </row>
    <row r="2534" spans="5:9" x14ac:dyDescent="0.2">
      <c r="E2534" s="1"/>
      <c r="F2534" s="1"/>
      <c r="G2534" s="1"/>
      <c r="H2534" s="1"/>
      <c r="I2534" s="15"/>
    </row>
    <row r="2535" spans="5:9" x14ac:dyDescent="0.2">
      <c r="E2535" s="1"/>
      <c r="F2535" s="1"/>
      <c r="G2535" s="1"/>
      <c r="H2535" s="1"/>
      <c r="I2535" s="15"/>
    </row>
    <row r="2536" spans="5:9" x14ac:dyDescent="0.2">
      <c r="E2536" s="1"/>
      <c r="F2536" s="1"/>
      <c r="G2536" s="1"/>
      <c r="H2536" s="1"/>
      <c r="I2536" s="15"/>
    </row>
    <row r="2537" spans="5:9" x14ac:dyDescent="0.2">
      <c r="E2537" s="1"/>
      <c r="F2537" s="1"/>
      <c r="G2537" s="1"/>
      <c r="H2537" s="1"/>
      <c r="I2537" s="15"/>
    </row>
    <row r="2538" spans="5:9" x14ac:dyDescent="0.2">
      <c r="E2538" s="1"/>
      <c r="F2538" s="1"/>
      <c r="G2538" s="1"/>
      <c r="H2538" s="1"/>
      <c r="I2538" s="15"/>
    </row>
    <row r="2539" spans="5:9" x14ac:dyDescent="0.2">
      <c r="E2539" s="1"/>
      <c r="F2539" s="1"/>
      <c r="G2539" s="1"/>
      <c r="H2539" s="1"/>
      <c r="I2539" s="15"/>
    </row>
    <row r="2540" spans="5:9" x14ac:dyDescent="0.2">
      <c r="E2540" s="1"/>
      <c r="F2540" s="1"/>
      <c r="G2540" s="1"/>
      <c r="H2540" s="1"/>
      <c r="I2540" s="15"/>
    </row>
    <row r="2541" spans="5:9" x14ac:dyDescent="0.2">
      <c r="E2541" s="1"/>
      <c r="F2541" s="1"/>
      <c r="G2541" s="1"/>
      <c r="H2541" s="1"/>
      <c r="I2541" s="15"/>
    </row>
    <row r="2542" spans="5:9" x14ac:dyDescent="0.2">
      <c r="E2542" s="1"/>
      <c r="F2542" s="1"/>
      <c r="G2542" s="1"/>
      <c r="H2542" s="1"/>
      <c r="I2542" s="15"/>
    </row>
    <row r="2543" spans="5:9" x14ac:dyDescent="0.2">
      <c r="E2543" s="1"/>
      <c r="F2543" s="1"/>
      <c r="G2543" s="1"/>
      <c r="H2543" s="1"/>
      <c r="I2543" s="15"/>
    </row>
    <row r="2544" spans="5:9" x14ac:dyDescent="0.2">
      <c r="E2544" s="1"/>
      <c r="F2544" s="1"/>
      <c r="G2544" s="1"/>
      <c r="H2544" s="1"/>
      <c r="I2544" s="15"/>
    </row>
    <row r="2545" spans="5:9" x14ac:dyDescent="0.2">
      <c r="E2545" s="1"/>
      <c r="F2545" s="1"/>
      <c r="G2545" s="1"/>
      <c r="H2545" s="1"/>
      <c r="I2545" s="15"/>
    </row>
    <row r="2546" spans="5:9" x14ac:dyDescent="0.2">
      <c r="E2546" s="1"/>
      <c r="F2546" s="1"/>
      <c r="G2546" s="1"/>
      <c r="H2546" s="1"/>
      <c r="I2546" s="15"/>
    </row>
    <row r="2547" spans="5:9" x14ac:dyDescent="0.2">
      <c r="E2547" s="1"/>
      <c r="F2547" s="1"/>
      <c r="G2547" s="1"/>
      <c r="H2547" s="1"/>
      <c r="I2547" s="15"/>
    </row>
    <row r="2548" spans="5:9" x14ac:dyDescent="0.2">
      <c r="E2548" s="1"/>
      <c r="F2548" s="1"/>
      <c r="G2548" s="1"/>
      <c r="H2548" s="1"/>
      <c r="I2548" s="15"/>
    </row>
    <row r="2549" spans="5:9" x14ac:dyDescent="0.2">
      <c r="E2549" s="1"/>
      <c r="F2549" s="1"/>
      <c r="G2549" s="1"/>
      <c r="H2549" s="1"/>
      <c r="I2549" s="15"/>
    </row>
    <row r="2550" spans="5:9" x14ac:dyDescent="0.2">
      <c r="E2550" s="1"/>
      <c r="F2550" s="1"/>
      <c r="G2550" s="1"/>
      <c r="H2550" s="1"/>
      <c r="I2550" s="15"/>
    </row>
    <row r="2551" spans="5:9" x14ac:dyDescent="0.2">
      <c r="E2551" s="1"/>
      <c r="F2551" s="1"/>
      <c r="G2551" s="1"/>
      <c r="H2551" s="1"/>
      <c r="I2551" s="15"/>
    </row>
    <row r="2552" spans="5:9" x14ac:dyDescent="0.2">
      <c r="E2552" s="1"/>
      <c r="F2552" s="1"/>
      <c r="G2552" s="1"/>
      <c r="H2552" s="1"/>
      <c r="I2552" s="15"/>
    </row>
    <row r="2553" spans="5:9" x14ac:dyDescent="0.2">
      <c r="E2553" s="1"/>
      <c r="F2553" s="1"/>
      <c r="G2553" s="1"/>
      <c r="H2553" s="1"/>
      <c r="I2553" s="15"/>
    </row>
    <row r="2554" spans="5:9" x14ac:dyDescent="0.2">
      <c r="E2554" s="1"/>
      <c r="F2554" s="1"/>
      <c r="G2554" s="1"/>
      <c r="H2554" s="1"/>
      <c r="I2554" s="15"/>
    </row>
    <row r="2555" spans="5:9" x14ac:dyDescent="0.2">
      <c r="E2555" s="1"/>
      <c r="F2555" s="1"/>
      <c r="G2555" s="1"/>
      <c r="H2555" s="1"/>
      <c r="I2555" s="15"/>
    </row>
    <row r="2556" spans="5:9" x14ac:dyDescent="0.2">
      <c r="E2556" s="1"/>
      <c r="F2556" s="1"/>
      <c r="G2556" s="1"/>
      <c r="H2556" s="1"/>
      <c r="I2556" s="15"/>
    </row>
    <row r="2557" spans="5:9" x14ac:dyDescent="0.2">
      <c r="E2557" s="1"/>
      <c r="F2557" s="1"/>
      <c r="G2557" s="1"/>
      <c r="H2557" s="1"/>
      <c r="I2557" s="15"/>
    </row>
    <row r="2558" spans="5:9" x14ac:dyDescent="0.2">
      <c r="E2558" s="1"/>
      <c r="F2558" s="1"/>
      <c r="G2558" s="1"/>
      <c r="H2558" s="1"/>
      <c r="I2558" s="15"/>
    </row>
    <row r="2559" spans="5:9" x14ac:dyDescent="0.2">
      <c r="E2559" s="1"/>
      <c r="F2559" s="1"/>
      <c r="G2559" s="1"/>
      <c r="H2559" s="1"/>
      <c r="I2559" s="15"/>
    </row>
    <row r="2560" spans="5:9" x14ac:dyDescent="0.2">
      <c r="E2560" s="1"/>
      <c r="F2560" s="1"/>
      <c r="G2560" s="1"/>
      <c r="H2560" s="1"/>
      <c r="I2560" s="15"/>
    </row>
    <row r="2561" spans="5:9" x14ac:dyDescent="0.2">
      <c r="E2561" s="1"/>
      <c r="F2561" s="1"/>
      <c r="G2561" s="1"/>
      <c r="H2561" s="1"/>
      <c r="I2561" s="15"/>
    </row>
    <row r="2562" spans="5:9" x14ac:dyDescent="0.2">
      <c r="E2562" s="1"/>
      <c r="F2562" s="1"/>
      <c r="G2562" s="1"/>
      <c r="H2562" s="1"/>
      <c r="I2562" s="15"/>
    </row>
    <row r="2563" spans="5:9" x14ac:dyDescent="0.2">
      <c r="E2563" s="1"/>
      <c r="F2563" s="1"/>
      <c r="G2563" s="1"/>
      <c r="H2563" s="1"/>
      <c r="I2563" s="15"/>
    </row>
    <row r="2564" spans="5:9" x14ac:dyDescent="0.2">
      <c r="E2564" s="1"/>
      <c r="F2564" s="1"/>
      <c r="G2564" s="1"/>
      <c r="H2564" s="1"/>
      <c r="I2564" s="15"/>
    </row>
    <row r="2565" spans="5:9" x14ac:dyDescent="0.2">
      <c r="E2565" s="1"/>
      <c r="F2565" s="1"/>
      <c r="G2565" s="1"/>
      <c r="H2565" s="1"/>
      <c r="I2565" s="15"/>
    </row>
    <row r="2566" spans="5:9" x14ac:dyDescent="0.2">
      <c r="E2566" s="1"/>
      <c r="F2566" s="1"/>
      <c r="G2566" s="1"/>
      <c r="H2566" s="1"/>
      <c r="I2566" s="15"/>
    </row>
    <row r="2567" spans="5:9" x14ac:dyDescent="0.2">
      <c r="E2567" s="1"/>
      <c r="F2567" s="1"/>
      <c r="G2567" s="1"/>
      <c r="H2567" s="1"/>
      <c r="I2567" s="15"/>
    </row>
    <row r="2568" spans="5:9" x14ac:dyDescent="0.2">
      <c r="E2568" s="1"/>
      <c r="F2568" s="1"/>
      <c r="G2568" s="1"/>
      <c r="H2568" s="1"/>
      <c r="I2568" s="15"/>
    </row>
    <row r="2569" spans="5:9" x14ac:dyDescent="0.2">
      <c r="E2569" s="1"/>
      <c r="F2569" s="1"/>
      <c r="G2569" s="1"/>
      <c r="H2569" s="1"/>
      <c r="I2569" s="15"/>
    </row>
    <row r="2570" spans="5:9" x14ac:dyDescent="0.2">
      <c r="E2570" s="1"/>
      <c r="F2570" s="1"/>
      <c r="G2570" s="1"/>
      <c r="H2570" s="1"/>
      <c r="I2570" s="15"/>
    </row>
    <row r="2571" spans="5:9" x14ac:dyDescent="0.2">
      <c r="E2571" s="1"/>
      <c r="F2571" s="1"/>
      <c r="G2571" s="1"/>
      <c r="H2571" s="1"/>
      <c r="I2571" s="15"/>
    </row>
    <row r="2572" spans="5:9" x14ac:dyDescent="0.2">
      <c r="E2572" s="1"/>
      <c r="F2572" s="1"/>
      <c r="G2572" s="1"/>
      <c r="H2572" s="1"/>
      <c r="I2572" s="15"/>
    </row>
    <row r="2573" spans="5:9" x14ac:dyDescent="0.2">
      <c r="E2573" s="1"/>
      <c r="F2573" s="1"/>
      <c r="G2573" s="1"/>
      <c r="H2573" s="1"/>
      <c r="I2573" s="15"/>
    </row>
    <row r="2574" spans="5:9" x14ac:dyDescent="0.2">
      <c r="E2574" s="1"/>
      <c r="F2574" s="1"/>
      <c r="G2574" s="1"/>
      <c r="H2574" s="1"/>
      <c r="I2574" s="15"/>
    </row>
    <row r="2575" spans="5:9" x14ac:dyDescent="0.2">
      <c r="E2575" s="1"/>
      <c r="F2575" s="1"/>
      <c r="G2575" s="1"/>
      <c r="H2575" s="1"/>
      <c r="I2575" s="15"/>
    </row>
    <row r="2576" spans="5:9" x14ac:dyDescent="0.2">
      <c r="E2576" s="1"/>
      <c r="F2576" s="1"/>
      <c r="G2576" s="1"/>
      <c r="H2576" s="1"/>
      <c r="I2576" s="15"/>
    </row>
    <row r="2577" spans="5:9" x14ac:dyDescent="0.2">
      <c r="E2577" s="1"/>
      <c r="F2577" s="1"/>
      <c r="G2577" s="1"/>
      <c r="H2577" s="1"/>
      <c r="I2577" s="15"/>
    </row>
    <row r="2578" spans="5:9" x14ac:dyDescent="0.2">
      <c r="E2578" s="1"/>
      <c r="F2578" s="1"/>
      <c r="G2578" s="1"/>
      <c r="H2578" s="1"/>
      <c r="I2578" s="15"/>
    </row>
    <row r="2579" spans="5:9" x14ac:dyDescent="0.2">
      <c r="E2579" s="1"/>
      <c r="F2579" s="1"/>
      <c r="G2579" s="1"/>
      <c r="H2579" s="1"/>
      <c r="I2579" s="15"/>
    </row>
    <row r="2580" spans="5:9" x14ac:dyDescent="0.2">
      <c r="E2580" s="1"/>
      <c r="F2580" s="1"/>
      <c r="G2580" s="1"/>
      <c r="H2580" s="1"/>
      <c r="I2580" s="15"/>
    </row>
    <row r="2581" spans="5:9" x14ac:dyDescent="0.2">
      <c r="E2581" s="1"/>
      <c r="F2581" s="1"/>
      <c r="G2581" s="1"/>
      <c r="H2581" s="1"/>
      <c r="I2581" s="15"/>
    </row>
    <row r="2582" spans="5:9" x14ac:dyDescent="0.2">
      <c r="E2582" s="1"/>
      <c r="F2582" s="1"/>
      <c r="G2582" s="1"/>
      <c r="H2582" s="1"/>
      <c r="I2582" s="15"/>
    </row>
    <row r="2583" spans="5:9" x14ac:dyDescent="0.2">
      <c r="E2583" s="1"/>
      <c r="F2583" s="1"/>
      <c r="G2583" s="1"/>
      <c r="H2583" s="1"/>
      <c r="I2583" s="15"/>
    </row>
    <row r="2584" spans="5:9" x14ac:dyDescent="0.2">
      <c r="E2584" s="1"/>
      <c r="F2584" s="1"/>
      <c r="G2584" s="1"/>
      <c r="H2584" s="1"/>
      <c r="I2584" s="15"/>
    </row>
    <row r="2585" spans="5:9" x14ac:dyDescent="0.2">
      <c r="E2585" s="1"/>
      <c r="F2585" s="1"/>
      <c r="G2585" s="1"/>
      <c r="H2585" s="1"/>
      <c r="I2585" s="15"/>
    </row>
    <row r="2586" spans="5:9" x14ac:dyDescent="0.2">
      <c r="E2586" s="1"/>
      <c r="F2586" s="1"/>
      <c r="G2586" s="1"/>
      <c r="H2586" s="1"/>
      <c r="I2586" s="15"/>
    </row>
    <row r="2587" spans="5:9" x14ac:dyDescent="0.2">
      <c r="E2587" s="1"/>
      <c r="F2587" s="1"/>
      <c r="G2587" s="1"/>
      <c r="H2587" s="1"/>
      <c r="I2587" s="15"/>
    </row>
    <row r="2588" spans="5:9" x14ac:dyDescent="0.2">
      <c r="E2588" s="1"/>
      <c r="F2588" s="1"/>
      <c r="G2588" s="1"/>
      <c r="H2588" s="1"/>
      <c r="I2588" s="15"/>
    </row>
    <row r="2589" spans="5:9" x14ac:dyDescent="0.2">
      <c r="E2589" s="1"/>
      <c r="F2589" s="1"/>
      <c r="G2589" s="1"/>
      <c r="H2589" s="1"/>
      <c r="I2589" s="15"/>
    </row>
    <row r="2590" spans="5:9" x14ac:dyDescent="0.2">
      <c r="E2590" s="1"/>
      <c r="F2590" s="1"/>
      <c r="G2590" s="1"/>
      <c r="H2590" s="1"/>
      <c r="I2590" s="15"/>
    </row>
    <row r="2591" spans="5:9" x14ac:dyDescent="0.2">
      <c r="E2591" s="1"/>
      <c r="F2591" s="1"/>
      <c r="G2591" s="1"/>
      <c r="H2591" s="1"/>
      <c r="I2591" s="15"/>
    </row>
    <row r="2592" spans="5:9" x14ac:dyDescent="0.2">
      <c r="E2592" s="1"/>
      <c r="F2592" s="1"/>
      <c r="G2592" s="1"/>
      <c r="H2592" s="1"/>
      <c r="I2592" s="15"/>
    </row>
    <row r="2593" spans="5:9" x14ac:dyDescent="0.2">
      <c r="E2593" s="1"/>
      <c r="F2593" s="1"/>
      <c r="G2593" s="1"/>
      <c r="H2593" s="1"/>
      <c r="I2593" s="15"/>
    </row>
    <row r="2594" spans="5:9" x14ac:dyDescent="0.2">
      <c r="E2594" s="1"/>
      <c r="F2594" s="1"/>
      <c r="G2594" s="1"/>
      <c r="H2594" s="1"/>
      <c r="I2594" s="15"/>
    </row>
    <row r="2595" spans="5:9" x14ac:dyDescent="0.2">
      <c r="E2595" s="1"/>
      <c r="F2595" s="1"/>
      <c r="G2595" s="1"/>
      <c r="H2595" s="1"/>
      <c r="I2595" s="15"/>
    </row>
    <row r="2596" spans="5:9" x14ac:dyDescent="0.2">
      <c r="E2596" s="1"/>
      <c r="F2596" s="1"/>
      <c r="G2596" s="1"/>
      <c r="H2596" s="1"/>
      <c r="I2596" s="15"/>
    </row>
    <row r="2597" spans="5:9" x14ac:dyDescent="0.2">
      <c r="E2597" s="1"/>
      <c r="F2597" s="1"/>
      <c r="G2597" s="1"/>
      <c r="H2597" s="1"/>
      <c r="I2597" s="15"/>
    </row>
    <row r="2598" spans="5:9" x14ac:dyDescent="0.2">
      <c r="E2598" s="1"/>
      <c r="F2598" s="1"/>
      <c r="G2598" s="1"/>
      <c r="H2598" s="1"/>
      <c r="I2598" s="15"/>
    </row>
    <row r="2599" spans="5:9" x14ac:dyDescent="0.2">
      <c r="E2599" s="1"/>
      <c r="F2599" s="1"/>
      <c r="G2599" s="1"/>
      <c r="H2599" s="1"/>
      <c r="I2599" s="15"/>
    </row>
    <row r="2600" spans="5:9" x14ac:dyDescent="0.2">
      <c r="E2600" s="1"/>
      <c r="F2600" s="1"/>
      <c r="G2600" s="1"/>
      <c r="H2600" s="1"/>
      <c r="I2600" s="15"/>
    </row>
    <row r="2601" spans="5:9" x14ac:dyDescent="0.2">
      <c r="E2601" s="1"/>
      <c r="F2601" s="1"/>
      <c r="G2601" s="1"/>
      <c r="H2601" s="1"/>
      <c r="I2601" s="15"/>
    </row>
    <row r="2602" spans="5:9" x14ac:dyDescent="0.2">
      <c r="E2602" s="1"/>
      <c r="F2602" s="1"/>
      <c r="G2602" s="1"/>
      <c r="H2602" s="1"/>
      <c r="I2602" s="15"/>
    </row>
    <row r="2603" spans="5:9" x14ac:dyDescent="0.2">
      <c r="E2603" s="1"/>
      <c r="F2603" s="1"/>
      <c r="G2603" s="1"/>
      <c r="H2603" s="1"/>
      <c r="I2603" s="15"/>
    </row>
    <row r="2604" spans="5:9" x14ac:dyDescent="0.2">
      <c r="E2604" s="1"/>
      <c r="F2604" s="1"/>
      <c r="G2604" s="1"/>
      <c r="H2604" s="1"/>
      <c r="I2604" s="15"/>
    </row>
    <row r="2605" spans="5:9" x14ac:dyDescent="0.2">
      <c r="E2605" s="1"/>
      <c r="F2605" s="1"/>
      <c r="G2605" s="1"/>
      <c r="H2605" s="1"/>
      <c r="I2605" s="15"/>
    </row>
    <row r="2606" spans="5:9" x14ac:dyDescent="0.2">
      <c r="E2606" s="1"/>
      <c r="F2606" s="1"/>
      <c r="G2606" s="1"/>
      <c r="H2606" s="1"/>
      <c r="I2606" s="15"/>
    </row>
    <row r="2607" spans="5:9" x14ac:dyDescent="0.2">
      <c r="E2607" s="1"/>
      <c r="F2607" s="1"/>
      <c r="G2607" s="1"/>
      <c r="H2607" s="1"/>
      <c r="I2607" s="15"/>
    </row>
    <row r="2608" spans="5:9" x14ac:dyDescent="0.2">
      <c r="E2608" s="1"/>
      <c r="F2608" s="1"/>
      <c r="G2608" s="1"/>
      <c r="H2608" s="1"/>
      <c r="I2608" s="15"/>
    </row>
    <row r="2609" spans="5:9" x14ac:dyDescent="0.2">
      <c r="E2609" s="1"/>
      <c r="F2609" s="1"/>
      <c r="G2609" s="1"/>
      <c r="H2609" s="1"/>
      <c r="I2609" s="15"/>
    </row>
    <row r="2610" spans="5:9" x14ac:dyDescent="0.2">
      <c r="E2610" s="1"/>
      <c r="F2610" s="1"/>
      <c r="G2610" s="1"/>
      <c r="H2610" s="1"/>
      <c r="I2610" s="15"/>
    </row>
    <row r="2611" spans="5:9" x14ac:dyDescent="0.2">
      <c r="E2611" s="1"/>
      <c r="F2611" s="1"/>
      <c r="G2611" s="1"/>
      <c r="H2611" s="1"/>
      <c r="I2611" s="15"/>
    </row>
    <row r="2612" spans="5:9" x14ac:dyDescent="0.2">
      <c r="E2612" s="1"/>
      <c r="F2612" s="1"/>
      <c r="G2612" s="1"/>
      <c r="H2612" s="1"/>
      <c r="I2612" s="15"/>
    </row>
    <row r="2613" spans="5:9" x14ac:dyDescent="0.2">
      <c r="E2613" s="1"/>
      <c r="F2613" s="1"/>
      <c r="G2613" s="1"/>
      <c r="H2613" s="1"/>
      <c r="I2613" s="15"/>
    </row>
    <row r="2614" spans="5:9" x14ac:dyDescent="0.2">
      <c r="E2614" s="1"/>
      <c r="F2614" s="1"/>
      <c r="G2614" s="1"/>
      <c r="H2614" s="1"/>
      <c r="I2614" s="15"/>
    </row>
    <row r="2615" spans="5:9" x14ac:dyDescent="0.2">
      <c r="E2615" s="1"/>
      <c r="F2615" s="1"/>
      <c r="G2615" s="1"/>
      <c r="H2615" s="1"/>
      <c r="I2615" s="15"/>
    </row>
    <row r="2616" spans="5:9" x14ac:dyDescent="0.2">
      <c r="E2616" s="1"/>
      <c r="F2616" s="1"/>
      <c r="G2616" s="1"/>
      <c r="H2616" s="1"/>
      <c r="I2616" s="15"/>
    </row>
    <row r="2617" spans="5:9" x14ac:dyDescent="0.2">
      <c r="E2617" s="1"/>
      <c r="F2617" s="1"/>
      <c r="G2617" s="1"/>
      <c r="H2617" s="1"/>
      <c r="I2617" s="15"/>
    </row>
    <row r="2618" spans="5:9" x14ac:dyDescent="0.2">
      <c r="E2618" s="1"/>
      <c r="F2618" s="1"/>
      <c r="G2618" s="1"/>
      <c r="H2618" s="1"/>
      <c r="I2618" s="15"/>
    </row>
    <row r="2619" spans="5:9" x14ac:dyDescent="0.2">
      <c r="E2619" s="1"/>
      <c r="F2619" s="1"/>
      <c r="G2619" s="1"/>
      <c r="H2619" s="1"/>
      <c r="I2619" s="15"/>
    </row>
    <row r="2620" spans="5:9" x14ac:dyDescent="0.2">
      <c r="E2620" s="1"/>
      <c r="F2620" s="1"/>
      <c r="G2620" s="1"/>
      <c r="H2620" s="1"/>
      <c r="I2620" s="15"/>
    </row>
    <row r="2621" spans="5:9" x14ac:dyDescent="0.2">
      <c r="E2621" s="1"/>
      <c r="F2621" s="1"/>
      <c r="G2621" s="1"/>
      <c r="H2621" s="1"/>
      <c r="I2621" s="15"/>
    </row>
    <row r="2622" spans="5:9" x14ac:dyDescent="0.2">
      <c r="E2622" s="1"/>
      <c r="F2622" s="1"/>
      <c r="G2622" s="1"/>
      <c r="H2622" s="1"/>
      <c r="I2622" s="15"/>
    </row>
    <row r="2623" spans="5:9" x14ac:dyDescent="0.2">
      <c r="E2623" s="1"/>
      <c r="F2623" s="1"/>
      <c r="G2623" s="1"/>
      <c r="H2623" s="1"/>
      <c r="I2623" s="15"/>
    </row>
    <row r="2624" spans="5:9" x14ac:dyDescent="0.2">
      <c r="E2624" s="1"/>
      <c r="F2624" s="1"/>
      <c r="G2624" s="1"/>
      <c r="H2624" s="1"/>
      <c r="I2624" s="15"/>
    </row>
    <row r="2625" spans="5:9" x14ac:dyDescent="0.2">
      <c r="E2625" s="1"/>
      <c r="F2625" s="1"/>
      <c r="G2625" s="1"/>
      <c r="H2625" s="1"/>
      <c r="I2625" s="15"/>
    </row>
    <row r="2626" spans="5:9" x14ac:dyDescent="0.2">
      <c r="E2626" s="1"/>
      <c r="F2626" s="1"/>
      <c r="G2626" s="1"/>
      <c r="H2626" s="1"/>
      <c r="I2626" s="15"/>
    </row>
    <row r="2627" spans="5:9" x14ac:dyDescent="0.2">
      <c r="E2627" s="1"/>
      <c r="F2627" s="1"/>
      <c r="G2627" s="1"/>
      <c r="H2627" s="1"/>
      <c r="I2627" s="15"/>
    </row>
    <row r="2628" spans="5:9" x14ac:dyDescent="0.2">
      <c r="E2628" s="1"/>
      <c r="F2628" s="1"/>
      <c r="G2628" s="1"/>
      <c r="H2628" s="1"/>
      <c r="I2628" s="15"/>
    </row>
    <row r="2629" spans="5:9" x14ac:dyDescent="0.2">
      <c r="E2629" s="1"/>
      <c r="F2629" s="1"/>
      <c r="G2629" s="1"/>
      <c r="H2629" s="1"/>
      <c r="I2629" s="15"/>
    </row>
    <row r="2630" spans="5:9" x14ac:dyDescent="0.2">
      <c r="E2630" s="1"/>
      <c r="F2630" s="1"/>
      <c r="G2630" s="1"/>
      <c r="H2630" s="1"/>
      <c r="I2630" s="15"/>
    </row>
    <row r="2631" spans="5:9" x14ac:dyDescent="0.2">
      <c r="E2631" s="1"/>
      <c r="F2631" s="1"/>
      <c r="G2631" s="1"/>
      <c r="H2631" s="1"/>
      <c r="I2631" s="15"/>
    </row>
    <row r="2632" spans="5:9" x14ac:dyDescent="0.2">
      <c r="E2632" s="1"/>
      <c r="F2632" s="1"/>
      <c r="G2632" s="1"/>
      <c r="H2632" s="1"/>
      <c r="I2632" s="15"/>
    </row>
    <row r="2633" spans="5:9" x14ac:dyDescent="0.2">
      <c r="E2633" s="1"/>
      <c r="F2633" s="1"/>
      <c r="G2633" s="1"/>
      <c r="H2633" s="1"/>
      <c r="I2633" s="15"/>
    </row>
    <row r="2634" spans="5:9" x14ac:dyDescent="0.2">
      <c r="E2634" s="1"/>
      <c r="F2634" s="1"/>
      <c r="G2634" s="1"/>
      <c r="H2634" s="1"/>
      <c r="I2634" s="15"/>
    </row>
    <row r="2635" spans="5:9" x14ac:dyDescent="0.2">
      <c r="E2635" s="1"/>
      <c r="F2635" s="1"/>
      <c r="G2635" s="1"/>
      <c r="H2635" s="1"/>
      <c r="I2635" s="15"/>
    </row>
    <row r="2636" spans="5:9" x14ac:dyDescent="0.2">
      <c r="E2636" s="1"/>
      <c r="F2636" s="1"/>
      <c r="G2636" s="1"/>
      <c r="H2636" s="1"/>
      <c r="I2636" s="15"/>
    </row>
    <row r="2637" spans="5:9" x14ac:dyDescent="0.2">
      <c r="E2637" s="1"/>
      <c r="F2637" s="1"/>
      <c r="G2637" s="1"/>
      <c r="H2637" s="1"/>
      <c r="I2637" s="15"/>
    </row>
    <row r="2638" spans="5:9" x14ac:dyDescent="0.2">
      <c r="E2638" s="1"/>
      <c r="F2638" s="1"/>
      <c r="G2638" s="1"/>
      <c r="H2638" s="1"/>
      <c r="I2638" s="15"/>
    </row>
    <row r="2639" spans="5:9" x14ac:dyDescent="0.2">
      <c r="E2639" s="1"/>
      <c r="F2639" s="1"/>
      <c r="G2639" s="1"/>
      <c r="H2639" s="1"/>
      <c r="I2639" s="15"/>
    </row>
    <row r="2640" spans="5:9" x14ac:dyDescent="0.2">
      <c r="E2640" s="1"/>
      <c r="F2640" s="1"/>
      <c r="G2640" s="1"/>
      <c r="H2640" s="1"/>
      <c r="I2640" s="15"/>
    </row>
    <row r="2641" spans="5:9" x14ac:dyDescent="0.2">
      <c r="E2641" s="1"/>
      <c r="F2641" s="1"/>
      <c r="G2641" s="1"/>
      <c r="H2641" s="1"/>
      <c r="I2641" s="15"/>
    </row>
    <row r="2642" spans="5:9" x14ac:dyDescent="0.2">
      <c r="E2642" s="1"/>
      <c r="F2642" s="1"/>
      <c r="G2642" s="1"/>
      <c r="H2642" s="1"/>
      <c r="I2642" s="15"/>
    </row>
    <row r="2643" spans="5:9" x14ac:dyDescent="0.2">
      <c r="E2643" s="1"/>
      <c r="F2643" s="1"/>
      <c r="G2643" s="1"/>
      <c r="H2643" s="1"/>
      <c r="I2643" s="15"/>
    </row>
    <row r="2644" spans="5:9" x14ac:dyDescent="0.2">
      <c r="E2644" s="1"/>
      <c r="F2644" s="1"/>
      <c r="G2644" s="1"/>
      <c r="H2644" s="1"/>
      <c r="I2644" s="15"/>
    </row>
    <row r="2645" spans="5:9" x14ac:dyDescent="0.2">
      <c r="E2645" s="1"/>
      <c r="F2645" s="1"/>
      <c r="G2645" s="1"/>
      <c r="H2645" s="1"/>
      <c r="I2645" s="15"/>
    </row>
    <row r="2646" spans="5:9" x14ac:dyDescent="0.2">
      <c r="E2646" s="1"/>
      <c r="F2646" s="1"/>
      <c r="G2646" s="1"/>
      <c r="H2646" s="1"/>
      <c r="I2646" s="15"/>
    </row>
    <row r="2647" spans="5:9" x14ac:dyDescent="0.2">
      <c r="E2647" s="1"/>
      <c r="F2647" s="1"/>
      <c r="G2647" s="1"/>
      <c r="H2647" s="1"/>
      <c r="I2647" s="15"/>
    </row>
    <row r="2648" spans="5:9" x14ac:dyDescent="0.2">
      <c r="E2648" s="1"/>
      <c r="F2648" s="1"/>
      <c r="G2648" s="1"/>
      <c r="H2648" s="1"/>
      <c r="I2648" s="15"/>
    </row>
    <row r="2649" spans="5:9" x14ac:dyDescent="0.2">
      <c r="E2649" s="1"/>
      <c r="F2649" s="1"/>
      <c r="G2649" s="1"/>
      <c r="H2649" s="1"/>
      <c r="I2649" s="15"/>
    </row>
    <row r="2650" spans="5:9" x14ac:dyDescent="0.2">
      <c r="E2650" s="1"/>
      <c r="F2650" s="1"/>
      <c r="G2650" s="1"/>
      <c r="H2650" s="1"/>
      <c r="I2650" s="15"/>
    </row>
    <row r="2651" spans="5:9" x14ac:dyDescent="0.2">
      <c r="E2651" s="1"/>
      <c r="F2651" s="1"/>
      <c r="G2651" s="1"/>
      <c r="H2651" s="1"/>
      <c r="I2651" s="15"/>
    </row>
    <row r="2652" spans="5:9" x14ac:dyDescent="0.2">
      <c r="E2652" s="1"/>
      <c r="F2652" s="1"/>
      <c r="G2652" s="1"/>
      <c r="H2652" s="1"/>
      <c r="I2652" s="15"/>
    </row>
    <row r="2653" spans="5:9" x14ac:dyDescent="0.2">
      <c r="E2653" s="1"/>
      <c r="F2653" s="1"/>
      <c r="G2653" s="1"/>
      <c r="H2653" s="1"/>
      <c r="I2653" s="15"/>
    </row>
    <row r="2654" spans="5:9" x14ac:dyDescent="0.2">
      <c r="E2654" s="1"/>
      <c r="F2654" s="1"/>
      <c r="G2654" s="1"/>
      <c r="H2654" s="1"/>
      <c r="I2654" s="15"/>
    </row>
    <row r="2655" spans="5:9" x14ac:dyDescent="0.2">
      <c r="E2655" s="1"/>
      <c r="F2655" s="1"/>
      <c r="G2655" s="1"/>
      <c r="H2655" s="1"/>
      <c r="I2655" s="15"/>
    </row>
    <row r="2656" spans="5:9" x14ac:dyDescent="0.2">
      <c r="E2656" s="1"/>
      <c r="F2656" s="1"/>
      <c r="G2656" s="1"/>
      <c r="H2656" s="1"/>
      <c r="I2656" s="15"/>
    </row>
    <row r="2657" spans="5:9" x14ac:dyDescent="0.2">
      <c r="E2657" s="1"/>
      <c r="F2657" s="1"/>
      <c r="G2657" s="1"/>
      <c r="H2657" s="1"/>
      <c r="I2657" s="15"/>
    </row>
    <row r="2658" spans="5:9" x14ac:dyDescent="0.2">
      <c r="E2658" s="1"/>
      <c r="F2658" s="1"/>
      <c r="G2658" s="1"/>
      <c r="H2658" s="1"/>
      <c r="I2658" s="15"/>
    </row>
    <row r="2659" spans="5:9" x14ac:dyDescent="0.2">
      <c r="E2659" s="1"/>
      <c r="F2659" s="1"/>
      <c r="G2659" s="1"/>
      <c r="H2659" s="1"/>
      <c r="I2659" s="15"/>
    </row>
    <row r="2660" spans="5:9" x14ac:dyDescent="0.2">
      <c r="E2660" s="1"/>
      <c r="F2660" s="1"/>
      <c r="G2660" s="1"/>
      <c r="H2660" s="1"/>
      <c r="I2660" s="15"/>
    </row>
    <row r="2661" spans="5:9" x14ac:dyDescent="0.2">
      <c r="E2661" s="1"/>
      <c r="F2661" s="1"/>
      <c r="G2661" s="1"/>
      <c r="H2661" s="1"/>
      <c r="I2661" s="15"/>
    </row>
    <row r="2662" spans="5:9" x14ac:dyDescent="0.2">
      <c r="E2662" s="1"/>
      <c r="F2662" s="1"/>
      <c r="G2662" s="1"/>
      <c r="H2662" s="1"/>
      <c r="I2662" s="15"/>
    </row>
    <row r="2663" spans="5:9" x14ac:dyDescent="0.2">
      <c r="E2663" s="1"/>
      <c r="F2663" s="1"/>
      <c r="G2663" s="1"/>
      <c r="H2663" s="1"/>
      <c r="I2663" s="15"/>
    </row>
    <row r="2664" spans="5:9" x14ac:dyDescent="0.2">
      <c r="E2664" s="1"/>
      <c r="F2664" s="1"/>
      <c r="G2664" s="1"/>
      <c r="H2664" s="1"/>
      <c r="I2664" s="15"/>
    </row>
    <row r="2665" spans="5:9" x14ac:dyDescent="0.2">
      <c r="E2665" s="1"/>
      <c r="F2665" s="1"/>
      <c r="G2665" s="1"/>
      <c r="H2665" s="1"/>
      <c r="I2665" s="15"/>
    </row>
    <row r="2666" spans="5:9" x14ac:dyDescent="0.2">
      <c r="E2666" s="1"/>
      <c r="F2666" s="1"/>
      <c r="G2666" s="1"/>
      <c r="H2666" s="1"/>
      <c r="I2666" s="15"/>
    </row>
    <row r="2667" spans="5:9" x14ac:dyDescent="0.2">
      <c r="E2667" s="1"/>
      <c r="F2667" s="1"/>
      <c r="G2667" s="1"/>
      <c r="H2667" s="1"/>
      <c r="I2667" s="15"/>
    </row>
    <row r="2668" spans="5:9" x14ac:dyDescent="0.2">
      <c r="E2668" s="1"/>
      <c r="F2668" s="1"/>
      <c r="G2668" s="1"/>
      <c r="H2668" s="1"/>
      <c r="I2668" s="15"/>
    </row>
    <row r="2669" spans="5:9" x14ac:dyDescent="0.2">
      <c r="E2669" s="1"/>
      <c r="F2669" s="1"/>
      <c r="G2669" s="1"/>
      <c r="H2669" s="1"/>
      <c r="I2669" s="15"/>
    </row>
    <row r="2670" spans="5:9" x14ac:dyDescent="0.2">
      <c r="E2670" s="1"/>
      <c r="F2670" s="1"/>
      <c r="G2670" s="1"/>
      <c r="H2670" s="1"/>
      <c r="I2670" s="15"/>
    </row>
    <row r="2671" spans="5:9" x14ac:dyDescent="0.2">
      <c r="E2671" s="1"/>
      <c r="F2671" s="1"/>
      <c r="G2671" s="1"/>
      <c r="H2671" s="1"/>
      <c r="I2671" s="15"/>
    </row>
    <row r="2672" spans="5:9" x14ac:dyDescent="0.2">
      <c r="E2672" s="1"/>
      <c r="F2672" s="1"/>
      <c r="G2672" s="1"/>
      <c r="H2672" s="1"/>
      <c r="I2672" s="15"/>
    </row>
    <row r="2673" spans="5:9" x14ac:dyDescent="0.2">
      <c r="E2673" s="1"/>
      <c r="F2673" s="1"/>
      <c r="G2673" s="1"/>
      <c r="H2673" s="1"/>
      <c r="I2673" s="15"/>
    </row>
    <row r="2674" spans="5:9" x14ac:dyDescent="0.2">
      <c r="E2674" s="1"/>
      <c r="F2674" s="1"/>
      <c r="G2674" s="1"/>
      <c r="H2674" s="1"/>
      <c r="I2674" s="15"/>
    </row>
    <row r="2675" spans="5:9" x14ac:dyDescent="0.2">
      <c r="E2675" s="1"/>
      <c r="F2675" s="1"/>
      <c r="G2675" s="1"/>
      <c r="H2675" s="1"/>
      <c r="I2675" s="15"/>
    </row>
    <row r="2676" spans="5:9" x14ac:dyDescent="0.2">
      <c r="E2676" s="1"/>
      <c r="F2676" s="1"/>
      <c r="G2676" s="1"/>
      <c r="H2676" s="1"/>
      <c r="I2676" s="15"/>
    </row>
    <row r="2677" spans="5:9" x14ac:dyDescent="0.2">
      <c r="E2677" s="1"/>
      <c r="F2677" s="1"/>
      <c r="G2677" s="1"/>
      <c r="H2677" s="1"/>
      <c r="I2677" s="15"/>
    </row>
    <row r="2678" spans="5:9" x14ac:dyDescent="0.2">
      <c r="E2678" s="1"/>
      <c r="F2678" s="1"/>
      <c r="G2678" s="1"/>
      <c r="H2678" s="1"/>
      <c r="I2678" s="15"/>
    </row>
    <row r="2679" spans="5:9" x14ac:dyDescent="0.2">
      <c r="E2679" s="1"/>
      <c r="F2679" s="1"/>
      <c r="G2679" s="1"/>
      <c r="H2679" s="1"/>
      <c r="I2679" s="15"/>
    </row>
    <row r="2680" spans="5:9" x14ac:dyDescent="0.2">
      <c r="E2680" s="1"/>
      <c r="F2680" s="1"/>
      <c r="G2680" s="1"/>
      <c r="H2680" s="1"/>
      <c r="I2680" s="15"/>
    </row>
    <row r="2681" spans="5:9" x14ac:dyDescent="0.2">
      <c r="E2681" s="1"/>
      <c r="F2681" s="1"/>
      <c r="G2681" s="1"/>
      <c r="H2681" s="1"/>
      <c r="I2681" s="15"/>
    </row>
    <row r="2682" spans="5:9" x14ac:dyDescent="0.2">
      <c r="E2682" s="1"/>
      <c r="F2682" s="1"/>
      <c r="G2682" s="1"/>
      <c r="H2682" s="1"/>
      <c r="I2682" s="15"/>
    </row>
    <row r="2683" spans="5:9" x14ac:dyDescent="0.2">
      <c r="E2683" s="1"/>
      <c r="F2683" s="1"/>
      <c r="G2683" s="1"/>
      <c r="H2683" s="1"/>
      <c r="I2683" s="15"/>
    </row>
    <row r="2684" spans="5:9" x14ac:dyDescent="0.2">
      <c r="E2684" s="1"/>
      <c r="F2684" s="1"/>
      <c r="G2684" s="1"/>
      <c r="H2684" s="1"/>
      <c r="I2684" s="15"/>
    </row>
    <row r="2685" spans="5:9" x14ac:dyDescent="0.2">
      <c r="E2685" s="1"/>
      <c r="F2685" s="1"/>
      <c r="G2685" s="1"/>
      <c r="H2685" s="1"/>
      <c r="I2685" s="15"/>
    </row>
    <row r="2686" spans="5:9" x14ac:dyDescent="0.2">
      <c r="E2686" s="1"/>
      <c r="F2686" s="1"/>
      <c r="G2686" s="1"/>
      <c r="H2686" s="1"/>
      <c r="I2686" s="15"/>
    </row>
    <row r="2687" spans="5:9" x14ac:dyDescent="0.2">
      <c r="E2687" s="1"/>
      <c r="F2687" s="1"/>
      <c r="G2687" s="1"/>
      <c r="H2687" s="1"/>
      <c r="I2687" s="15"/>
    </row>
    <row r="2688" spans="5:9" x14ac:dyDescent="0.2">
      <c r="E2688" s="1"/>
      <c r="F2688" s="1"/>
      <c r="G2688" s="1"/>
      <c r="H2688" s="1"/>
      <c r="I2688" s="15"/>
    </row>
    <row r="2689" spans="5:9" x14ac:dyDescent="0.2">
      <c r="E2689" s="1"/>
      <c r="F2689" s="1"/>
      <c r="G2689" s="1"/>
      <c r="H2689" s="1"/>
      <c r="I2689" s="15"/>
    </row>
    <row r="2690" spans="5:9" x14ac:dyDescent="0.2">
      <c r="E2690" s="1"/>
      <c r="F2690" s="1"/>
      <c r="G2690" s="1"/>
      <c r="H2690" s="1"/>
      <c r="I2690" s="15"/>
    </row>
    <row r="2691" spans="5:9" x14ac:dyDescent="0.2">
      <c r="E2691" s="1"/>
      <c r="F2691" s="1"/>
      <c r="G2691" s="1"/>
      <c r="H2691" s="1"/>
      <c r="I2691" s="15"/>
    </row>
    <row r="2692" spans="5:9" x14ac:dyDescent="0.2">
      <c r="E2692" s="1"/>
      <c r="F2692" s="1"/>
      <c r="G2692" s="1"/>
      <c r="H2692" s="1"/>
      <c r="I2692" s="15"/>
    </row>
    <row r="2693" spans="5:9" x14ac:dyDescent="0.2">
      <c r="E2693" s="1"/>
      <c r="F2693" s="1"/>
      <c r="G2693" s="1"/>
      <c r="H2693" s="1"/>
      <c r="I2693" s="15"/>
    </row>
    <row r="2694" spans="5:9" x14ac:dyDescent="0.2">
      <c r="E2694" s="1"/>
      <c r="F2694" s="1"/>
      <c r="G2694" s="1"/>
      <c r="H2694" s="1"/>
      <c r="I2694" s="15"/>
    </row>
    <row r="2695" spans="5:9" x14ac:dyDescent="0.2">
      <c r="E2695" s="1"/>
      <c r="F2695" s="1"/>
      <c r="G2695" s="1"/>
      <c r="H2695" s="1"/>
      <c r="I2695" s="15"/>
    </row>
    <row r="2696" spans="5:9" x14ac:dyDescent="0.2">
      <c r="E2696" s="1"/>
      <c r="F2696" s="1"/>
      <c r="G2696" s="1"/>
      <c r="H2696" s="1"/>
      <c r="I2696" s="15"/>
    </row>
    <row r="2697" spans="5:9" x14ac:dyDescent="0.2">
      <c r="E2697" s="1"/>
      <c r="F2697" s="1"/>
      <c r="G2697" s="1"/>
      <c r="H2697" s="1"/>
      <c r="I2697" s="15"/>
    </row>
    <row r="2698" spans="5:9" x14ac:dyDescent="0.2">
      <c r="E2698" s="1"/>
      <c r="F2698" s="1"/>
      <c r="G2698" s="1"/>
      <c r="H2698" s="1"/>
      <c r="I2698" s="15"/>
    </row>
    <row r="2699" spans="5:9" x14ac:dyDescent="0.2">
      <c r="E2699" s="1"/>
      <c r="F2699" s="1"/>
      <c r="G2699" s="1"/>
      <c r="H2699" s="1"/>
      <c r="I2699" s="15"/>
    </row>
    <row r="2700" spans="5:9" x14ac:dyDescent="0.2">
      <c r="E2700" s="1"/>
      <c r="F2700" s="1"/>
      <c r="G2700" s="1"/>
      <c r="H2700" s="1"/>
      <c r="I2700" s="15"/>
    </row>
    <row r="2701" spans="5:9" x14ac:dyDescent="0.2">
      <c r="E2701" s="1"/>
      <c r="F2701" s="1"/>
      <c r="G2701" s="1"/>
      <c r="H2701" s="1"/>
      <c r="I2701" s="15"/>
    </row>
    <row r="2702" spans="5:9" x14ac:dyDescent="0.2">
      <c r="E2702" s="1"/>
      <c r="F2702" s="1"/>
      <c r="G2702" s="1"/>
      <c r="H2702" s="1"/>
      <c r="I2702" s="15"/>
    </row>
    <row r="2703" spans="5:9" x14ac:dyDescent="0.2">
      <c r="E2703" s="1"/>
      <c r="F2703" s="1"/>
      <c r="G2703" s="1"/>
      <c r="H2703" s="1"/>
      <c r="I2703" s="15"/>
    </row>
    <row r="2704" spans="5:9" x14ac:dyDescent="0.2">
      <c r="E2704" s="1"/>
      <c r="F2704" s="1"/>
      <c r="G2704" s="1"/>
      <c r="H2704" s="1"/>
      <c r="I2704" s="15"/>
    </row>
    <row r="2705" spans="5:9" x14ac:dyDescent="0.2">
      <c r="E2705" s="1"/>
      <c r="F2705" s="1"/>
      <c r="G2705" s="1"/>
      <c r="H2705" s="1"/>
      <c r="I2705" s="15"/>
    </row>
    <row r="2706" spans="5:9" x14ac:dyDescent="0.2">
      <c r="E2706" s="1"/>
      <c r="F2706" s="1"/>
      <c r="G2706" s="1"/>
      <c r="H2706" s="1"/>
      <c r="I2706" s="15"/>
    </row>
    <row r="2707" spans="5:9" x14ac:dyDescent="0.2">
      <c r="E2707" s="1"/>
      <c r="F2707" s="1"/>
      <c r="G2707" s="1"/>
      <c r="H2707" s="1"/>
      <c r="I2707" s="15"/>
    </row>
    <row r="2708" spans="5:9" x14ac:dyDescent="0.2">
      <c r="E2708" s="1"/>
      <c r="F2708" s="1"/>
      <c r="G2708" s="1"/>
      <c r="H2708" s="1"/>
      <c r="I2708" s="15"/>
    </row>
    <row r="2709" spans="5:9" x14ac:dyDescent="0.2">
      <c r="E2709" s="1"/>
      <c r="F2709" s="1"/>
      <c r="G2709" s="1"/>
      <c r="H2709" s="1"/>
      <c r="I2709" s="15"/>
    </row>
    <row r="2710" spans="5:9" x14ac:dyDescent="0.2">
      <c r="E2710" s="1"/>
      <c r="F2710" s="1"/>
      <c r="G2710" s="1"/>
      <c r="H2710" s="1"/>
      <c r="I2710" s="15"/>
    </row>
    <row r="2711" spans="5:9" x14ac:dyDescent="0.2">
      <c r="E2711" s="1"/>
      <c r="F2711" s="1"/>
      <c r="G2711" s="1"/>
      <c r="H2711" s="1"/>
      <c r="I2711" s="15"/>
    </row>
    <row r="2712" spans="5:9" x14ac:dyDescent="0.2">
      <c r="E2712" s="1"/>
      <c r="F2712" s="1"/>
      <c r="G2712" s="1"/>
      <c r="H2712" s="1"/>
      <c r="I2712" s="15"/>
    </row>
    <row r="2713" spans="5:9" x14ac:dyDescent="0.2">
      <c r="E2713" s="1"/>
      <c r="F2713" s="1"/>
      <c r="G2713" s="1"/>
      <c r="H2713" s="1"/>
      <c r="I2713" s="15"/>
    </row>
    <row r="2714" spans="5:9" x14ac:dyDescent="0.2">
      <c r="E2714" s="1"/>
      <c r="F2714" s="1"/>
      <c r="G2714" s="1"/>
      <c r="H2714" s="1"/>
      <c r="I2714" s="15"/>
    </row>
    <row r="2715" spans="5:9" x14ac:dyDescent="0.2">
      <c r="E2715" s="1"/>
      <c r="F2715" s="1"/>
      <c r="G2715" s="1"/>
      <c r="H2715" s="1"/>
      <c r="I2715" s="15"/>
    </row>
    <row r="2716" spans="5:9" x14ac:dyDescent="0.2">
      <c r="E2716" s="1"/>
      <c r="F2716" s="1"/>
      <c r="G2716" s="1"/>
      <c r="H2716" s="1"/>
      <c r="I2716" s="15"/>
    </row>
    <row r="2717" spans="5:9" x14ac:dyDescent="0.2">
      <c r="E2717" s="1"/>
      <c r="F2717" s="1"/>
      <c r="G2717" s="1"/>
      <c r="H2717" s="1"/>
      <c r="I2717" s="15"/>
    </row>
    <row r="2718" spans="5:9" x14ac:dyDescent="0.2">
      <c r="E2718" s="1"/>
      <c r="F2718" s="1"/>
      <c r="G2718" s="1"/>
      <c r="H2718" s="1"/>
      <c r="I2718" s="15"/>
    </row>
    <row r="2719" spans="5:9" x14ac:dyDescent="0.2">
      <c r="E2719" s="1"/>
      <c r="F2719" s="1"/>
      <c r="G2719" s="1"/>
      <c r="H2719" s="1"/>
      <c r="I2719" s="15"/>
    </row>
    <row r="2720" spans="5:9" x14ac:dyDescent="0.2">
      <c r="E2720" s="1"/>
      <c r="F2720" s="1"/>
      <c r="G2720" s="1"/>
      <c r="H2720" s="1"/>
      <c r="I2720" s="15"/>
    </row>
    <row r="2721" spans="5:9" x14ac:dyDescent="0.2">
      <c r="E2721" s="1"/>
      <c r="F2721" s="1"/>
      <c r="G2721" s="1"/>
      <c r="H2721" s="1"/>
      <c r="I2721" s="15"/>
    </row>
    <row r="2722" spans="5:9" x14ac:dyDescent="0.2">
      <c r="E2722" s="1"/>
      <c r="F2722" s="1"/>
      <c r="G2722" s="1"/>
      <c r="H2722" s="1"/>
      <c r="I2722" s="15"/>
    </row>
    <row r="2723" spans="5:9" x14ac:dyDescent="0.2">
      <c r="E2723" s="1"/>
      <c r="F2723" s="1"/>
      <c r="G2723" s="1"/>
      <c r="H2723" s="1"/>
      <c r="I2723" s="15"/>
    </row>
    <row r="2724" spans="5:9" x14ac:dyDescent="0.2">
      <c r="E2724" s="1"/>
      <c r="F2724" s="1"/>
      <c r="G2724" s="1"/>
      <c r="H2724" s="1"/>
      <c r="I2724" s="15"/>
    </row>
    <row r="2725" spans="5:9" x14ac:dyDescent="0.2">
      <c r="E2725" s="1"/>
      <c r="F2725" s="1"/>
      <c r="G2725" s="1"/>
      <c r="H2725" s="1"/>
      <c r="I2725" s="15"/>
    </row>
    <row r="2726" spans="5:9" x14ac:dyDescent="0.2">
      <c r="E2726" s="1"/>
      <c r="F2726" s="1"/>
      <c r="G2726" s="1"/>
      <c r="H2726" s="1"/>
      <c r="I2726" s="15"/>
    </row>
    <row r="2727" spans="5:9" x14ac:dyDescent="0.2">
      <c r="E2727" s="1"/>
      <c r="F2727" s="1"/>
      <c r="G2727" s="1"/>
      <c r="H2727" s="1"/>
      <c r="I2727" s="15"/>
    </row>
    <row r="2728" spans="5:9" x14ac:dyDescent="0.2">
      <c r="E2728" s="1"/>
      <c r="F2728" s="1"/>
      <c r="G2728" s="1"/>
      <c r="H2728" s="1"/>
      <c r="I2728" s="15"/>
    </row>
    <row r="2729" spans="5:9" x14ac:dyDescent="0.2">
      <c r="E2729" s="1"/>
      <c r="F2729" s="1"/>
      <c r="G2729" s="1"/>
      <c r="H2729" s="1"/>
      <c r="I2729" s="15"/>
    </row>
    <row r="2730" spans="5:9" x14ac:dyDescent="0.2">
      <c r="E2730" s="1"/>
      <c r="F2730" s="1"/>
      <c r="G2730" s="1"/>
      <c r="H2730" s="1"/>
      <c r="I2730" s="15"/>
    </row>
    <row r="2731" spans="5:9" x14ac:dyDescent="0.2">
      <c r="E2731" s="1"/>
      <c r="F2731" s="1"/>
      <c r="G2731" s="1"/>
      <c r="H2731" s="1"/>
      <c r="I2731" s="15"/>
    </row>
    <row r="2732" spans="5:9" x14ac:dyDescent="0.2">
      <c r="E2732" s="1"/>
      <c r="F2732" s="1"/>
      <c r="G2732" s="1"/>
      <c r="H2732" s="1"/>
      <c r="I2732" s="15"/>
    </row>
    <row r="2733" spans="5:9" x14ac:dyDescent="0.2">
      <c r="E2733" s="1"/>
      <c r="F2733" s="1"/>
      <c r="G2733" s="1"/>
      <c r="H2733" s="1"/>
      <c r="I2733" s="15"/>
    </row>
    <row r="2734" spans="5:9" x14ac:dyDescent="0.2">
      <c r="E2734" s="1"/>
      <c r="F2734" s="1"/>
      <c r="G2734" s="1"/>
      <c r="H2734" s="1"/>
      <c r="I2734" s="15"/>
    </row>
    <row r="2735" spans="5:9" x14ac:dyDescent="0.2">
      <c r="E2735" s="1"/>
      <c r="F2735" s="1"/>
      <c r="G2735" s="1"/>
      <c r="H2735" s="1"/>
      <c r="I2735" s="15"/>
    </row>
    <row r="2736" spans="5:9" x14ac:dyDescent="0.2">
      <c r="E2736" s="1"/>
      <c r="F2736" s="1"/>
      <c r="G2736" s="1"/>
      <c r="H2736" s="1"/>
      <c r="I2736" s="15"/>
    </row>
    <row r="2737" spans="5:9" x14ac:dyDescent="0.2">
      <c r="E2737" s="1"/>
      <c r="F2737" s="1"/>
      <c r="G2737" s="1"/>
      <c r="H2737" s="1"/>
      <c r="I2737" s="15"/>
    </row>
    <row r="2738" spans="5:9" x14ac:dyDescent="0.2">
      <c r="E2738" s="1"/>
      <c r="F2738" s="1"/>
      <c r="G2738" s="1"/>
      <c r="H2738" s="1"/>
      <c r="I2738" s="15"/>
    </row>
    <row r="2739" spans="5:9" x14ac:dyDescent="0.2">
      <c r="E2739" s="1"/>
      <c r="F2739" s="1"/>
      <c r="G2739" s="1"/>
      <c r="H2739" s="1"/>
      <c r="I2739" s="15"/>
    </row>
    <row r="2740" spans="5:9" x14ac:dyDescent="0.2">
      <c r="E2740" s="1"/>
      <c r="F2740" s="1"/>
      <c r="G2740" s="1"/>
      <c r="H2740" s="1"/>
      <c r="I2740" s="15"/>
    </row>
    <row r="2741" spans="5:9" x14ac:dyDescent="0.2">
      <c r="E2741" s="1"/>
      <c r="F2741" s="1"/>
      <c r="G2741" s="1"/>
      <c r="H2741" s="1"/>
      <c r="I2741" s="15"/>
    </row>
    <row r="2742" spans="5:9" x14ac:dyDescent="0.2">
      <c r="E2742" s="1"/>
      <c r="F2742" s="1"/>
      <c r="G2742" s="1"/>
      <c r="H2742" s="1"/>
      <c r="I2742" s="15"/>
    </row>
    <row r="2743" spans="5:9" x14ac:dyDescent="0.2">
      <c r="E2743" s="1"/>
      <c r="F2743" s="1"/>
      <c r="G2743" s="1"/>
      <c r="H2743" s="1"/>
      <c r="I2743" s="15"/>
    </row>
    <row r="2744" spans="5:9" x14ac:dyDescent="0.2">
      <c r="E2744" s="1"/>
      <c r="F2744" s="1"/>
      <c r="G2744" s="1"/>
      <c r="H2744" s="1"/>
      <c r="I2744" s="15"/>
    </row>
    <row r="2745" spans="5:9" x14ac:dyDescent="0.2">
      <c r="E2745" s="1"/>
      <c r="F2745" s="1"/>
      <c r="G2745" s="1"/>
      <c r="H2745" s="1"/>
      <c r="I2745" s="15"/>
    </row>
    <row r="2746" spans="5:9" x14ac:dyDescent="0.2">
      <c r="E2746" s="1"/>
      <c r="F2746" s="1"/>
      <c r="G2746" s="1"/>
      <c r="H2746" s="1"/>
      <c r="I2746" s="15"/>
    </row>
    <row r="2747" spans="5:9" x14ac:dyDescent="0.2">
      <c r="E2747" s="1"/>
      <c r="F2747" s="1"/>
      <c r="G2747" s="1"/>
      <c r="H2747" s="1"/>
      <c r="I2747" s="15"/>
    </row>
    <row r="2748" spans="5:9" x14ac:dyDescent="0.2">
      <c r="E2748" s="1"/>
      <c r="F2748" s="1"/>
      <c r="G2748" s="1"/>
      <c r="H2748" s="1"/>
      <c r="I2748" s="15"/>
    </row>
    <row r="2749" spans="5:9" x14ac:dyDescent="0.2">
      <c r="E2749" s="1"/>
      <c r="F2749" s="1"/>
      <c r="G2749" s="1"/>
      <c r="H2749" s="1"/>
      <c r="I2749" s="15"/>
    </row>
    <row r="2750" spans="5:9" x14ac:dyDescent="0.2">
      <c r="E2750" s="1"/>
      <c r="F2750" s="1"/>
      <c r="G2750" s="1"/>
      <c r="H2750" s="1"/>
      <c r="I2750" s="15"/>
    </row>
    <row r="2751" spans="5:9" x14ac:dyDescent="0.2">
      <c r="E2751" s="1"/>
      <c r="F2751" s="1"/>
      <c r="G2751" s="1"/>
      <c r="H2751" s="1"/>
      <c r="I2751" s="15"/>
    </row>
    <row r="2752" spans="5:9" x14ac:dyDescent="0.2">
      <c r="E2752" s="1"/>
      <c r="F2752" s="1"/>
      <c r="G2752" s="1"/>
      <c r="H2752" s="1"/>
      <c r="I2752" s="15"/>
    </row>
    <row r="2753" spans="5:9" x14ac:dyDescent="0.2">
      <c r="E2753" s="1"/>
      <c r="F2753" s="1"/>
      <c r="G2753" s="1"/>
      <c r="H2753" s="1"/>
      <c r="I2753" s="15"/>
    </row>
    <row r="2754" spans="5:9" x14ac:dyDescent="0.2">
      <c r="E2754" s="1"/>
      <c r="F2754" s="1"/>
      <c r="G2754" s="1"/>
      <c r="H2754" s="1"/>
      <c r="I2754" s="15"/>
    </row>
    <row r="2755" spans="5:9" x14ac:dyDescent="0.2">
      <c r="E2755" s="1"/>
      <c r="F2755" s="1"/>
      <c r="G2755" s="1"/>
      <c r="H2755" s="1"/>
      <c r="I2755" s="15"/>
    </row>
    <row r="2756" spans="5:9" x14ac:dyDescent="0.2">
      <c r="E2756" s="1"/>
      <c r="F2756" s="1"/>
      <c r="G2756" s="1"/>
      <c r="H2756" s="1"/>
      <c r="I2756" s="15"/>
    </row>
    <row r="2757" spans="5:9" x14ac:dyDescent="0.2">
      <c r="E2757" s="1"/>
      <c r="F2757" s="1"/>
      <c r="G2757" s="1"/>
      <c r="H2757" s="1"/>
      <c r="I2757" s="15"/>
    </row>
    <row r="2758" spans="5:9" x14ac:dyDescent="0.2">
      <c r="E2758" s="1"/>
      <c r="F2758" s="1"/>
      <c r="G2758" s="1"/>
      <c r="H2758" s="1"/>
      <c r="I2758" s="15"/>
    </row>
    <row r="2759" spans="5:9" x14ac:dyDescent="0.2">
      <c r="E2759" s="1"/>
      <c r="F2759" s="1"/>
      <c r="G2759" s="1"/>
      <c r="H2759" s="1"/>
      <c r="I2759" s="15"/>
    </row>
    <row r="2760" spans="5:9" x14ac:dyDescent="0.2">
      <c r="E2760" s="1"/>
      <c r="F2760" s="1"/>
      <c r="G2760" s="1"/>
      <c r="H2760" s="1"/>
      <c r="I2760" s="15"/>
    </row>
    <row r="2761" spans="5:9" x14ac:dyDescent="0.2">
      <c r="E2761" s="1"/>
      <c r="F2761" s="1"/>
      <c r="G2761" s="1"/>
      <c r="H2761" s="1"/>
      <c r="I2761" s="15"/>
    </row>
    <row r="2762" spans="5:9" x14ac:dyDescent="0.2">
      <c r="E2762" s="1"/>
      <c r="F2762" s="1"/>
      <c r="G2762" s="1"/>
      <c r="H2762" s="1"/>
      <c r="I2762" s="15"/>
    </row>
    <row r="2763" spans="5:9" x14ac:dyDescent="0.2">
      <c r="E2763" s="1"/>
      <c r="F2763" s="1"/>
      <c r="G2763" s="1"/>
      <c r="H2763" s="1"/>
      <c r="I2763" s="15"/>
    </row>
    <row r="2764" spans="5:9" x14ac:dyDescent="0.2">
      <c r="E2764" s="1"/>
      <c r="F2764" s="1"/>
      <c r="G2764" s="1"/>
      <c r="H2764" s="1"/>
      <c r="I2764" s="15"/>
    </row>
    <row r="2765" spans="5:9" x14ac:dyDescent="0.2">
      <c r="E2765" s="1"/>
      <c r="F2765" s="1"/>
      <c r="G2765" s="1"/>
      <c r="H2765" s="1"/>
      <c r="I2765" s="15"/>
    </row>
    <row r="2766" spans="5:9" x14ac:dyDescent="0.2">
      <c r="E2766" s="1"/>
      <c r="F2766" s="1"/>
      <c r="G2766" s="1"/>
      <c r="H2766" s="1"/>
      <c r="I2766" s="15"/>
    </row>
    <row r="2767" spans="5:9" x14ac:dyDescent="0.2">
      <c r="E2767" s="1"/>
      <c r="F2767" s="1"/>
      <c r="G2767" s="1"/>
      <c r="H2767" s="1"/>
      <c r="I2767" s="15"/>
    </row>
    <row r="2768" spans="5:9" x14ac:dyDescent="0.2">
      <c r="E2768" s="1"/>
      <c r="F2768" s="1"/>
      <c r="G2768" s="1"/>
      <c r="H2768" s="1"/>
      <c r="I2768" s="15"/>
    </row>
    <row r="2769" spans="5:9" x14ac:dyDescent="0.2">
      <c r="E2769" s="1"/>
      <c r="F2769" s="1"/>
      <c r="G2769" s="1"/>
      <c r="H2769" s="1"/>
      <c r="I2769" s="15"/>
    </row>
    <row r="2770" spans="5:9" x14ac:dyDescent="0.2">
      <c r="E2770" s="1"/>
      <c r="F2770" s="1"/>
      <c r="G2770" s="1"/>
      <c r="H2770" s="1"/>
      <c r="I2770" s="15"/>
    </row>
    <row r="2771" spans="5:9" x14ac:dyDescent="0.2">
      <c r="E2771" s="1"/>
      <c r="F2771" s="1"/>
      <c r="G2771" s="1"/>
      <c r="H2771" s="1"/>
      <c r="I2771" s="15"/>
    </row>
    <row r="2772" spans="5:9" x14ac:dyDescent="0.2">
      <c r="E2772" s="1"/>
      <c r="F2772" s="1"/>
      <c r="G2772" s="1"/>
      <c r="H2772" s="1"/>
      <c r="I2772" s="15"/>
    </row>
    <row r="2773" spans="5:9" x14ac:dyDescent="0.2">
      <c r="E2773" s="1"/>
      <c r="F2773" s="1"/>
      <c r="G2773" s="1"/>
      <c r="H2773" s="1"/>
      <c r="I2773" s="15"/>
    </row>
    <row r="2774" spans="5:9" x14ac:dyDescent="0.2">
      <c r="E2774" s="1"/>
      <c r="F2774" s="1"/>
      <c r="G2774" s="1"/>
      <c r="H2774" s="1"/>
      <c r="I2774" s="15"/>
    </row>
    <row r="2775" spans="5:9" x14ac:dyDescent="0.2">
      <c r="E2775" s="1"/>
      <c r="F2775" s="1"/>
      <c r="G2775" s="1"/>
      <c r="H2775" s="1"/>
      <c r="I2775" s="15"/>
    </row>
    <row r="2776" spans="5:9" x14ac:dyDescent="0.2">
      <c r="E2776" s="1"/>
      <c r="F2776" s="1"/>
      <c r="G2776" s="1"/>
      <c r="H2776" s="1"/>
      <c r="I2776" s="15"/>
    </row>
    <row r="2777" spans="5:9" x14ac:dyDescent="0.2">
      <c r="E2777" s="1"/>
      <c r="F2777" s="1"/>
      <c r="G2777" s="1"/>
      <c r="H2777" s="1"/>
      <c r="I2777" s="15"/>
    </row>
    <row r="2778" spans="5:9" x14ac:dyDescent="0.2">
      <c r="E2778" s="1"/>
      <c r="F2778" s="1"/>
      <c r="G2778" s="1"/>
      <c r="H2778" s="1"/>
      <c r="I2778" s="15"/>
    </row>
    <row r="2779" spans="5:9" x14ac:dyDescent="0.2">
      <c r="E2779" s="1"/>
      <c r="F2779" s="1"/>
      <c r="G2779" s="1"/>
      <c r="H2779" s="1"/>
      <c r="I2779" s="15"/>
    </row>
    <row r="2780" spans="5:9" x14ac:dyDescent="0.2">
      <c r="E2780" s="1"/>
      <c r="F2780" s="1"/>
      <c r="G2780" s="1"/>
      <c r="H2780" s="1"/>
      <c r="I2780" s="15"/>
    </row>
    <row r="2781" spans="5:9" x14ac:dyDescent="0.2">
      <c r="E2781" s="1"/>
      <c r="F2781" s="1"/>
      <c r="G2781" s="1"/>
      <c r="H2781" s="1"/>
      <c r="I2781" s="15"/>
    </row>
    <row r="2782" spans="5:9" x14ac:dyDescent="0.2">
      <c r="E2782" s="1"/>
      <c r="F2782" s="1"/>
      <c r="G2782" s="1"/>
      <c r="H2782" s="1"/>
      <c r="I2782" s="15"/>
    </row>
    <row r="2783" spans="5:9" x14ac:dyDescent="0.2">
      <c r="E2783" s="1"/>
      <c r="F2783" s="1"/>
      <c r="G2783" s="1"/>
      <c r="H2783" s="1"/>
      <c r="I2783" s="15"/>
    </row>
    <row r="2784" spans="5:9" x14ac:dyDescent="0.2">
      <c r="E2784" s="1"/>
      <c r="F2784" s="1"/>
      <c r="G2784" s="1"/>
      <c r="H2784" s="1"/>
      <c r="I2784" s="15"/>
    </row>
    <row r="2785" spans="5:9" x14ac:dyDescent="0.2">
      <c r="E2785" s="1"/>
      <c r="F2785" s="1"/>
      <c r="G2785" s="1"/>
      <c r="H2785" s="1"/>
      <c r="I2785" s="15"/>
    </row>
    <row r="2786" spans="5:9" x14ac:dyDescent="0.2">
      <c r="E2786" s="1"/>
      <c r="F2786" s="1"/>
      <c r="G2786" s="1"/>
      <c r="H2786" s="1"/>
      <c r="I2786" s="15"/>
    </row>
    <row r="2787" spans="5:9" x14ac:dyDescent="0.2">
      <c r="E2787" s="1"/>
      <c r="F2787" s="1"/>
      <c r="G2787" s="1"/>
      <c r="H2787" s="1"/>
      <c r="I2787" s="15"/>
    </row>
    <row r="2788" spans="5:9" x14ac:dyDescent="0.2">
      <c r="E2788" s="1"/>
      <c r="F2788" s="1"/>
      <c r="G2788" s="1"/>
      <c r="H2788" s="1"/>
      <c r="I2788" s="15"/>
    </row>
    <row r="2789" spans="5:9" x14ac:dyDescent="0.2">
      <c r="E2789" s="1"/>
      <c r="F2789" s="1"/>
      <c r="G2789" s="1"/>
      <c r="H2789" s="1"/>
      <c r="I2789" s="15"/>
    </row>
    <row r="2790" spans="5:9" x14ac:dyDescent="0.2">
      <c r="E2790" s="1"/>
      <c r="F2790" s="1"/>
      <c r="G2790" s="1"/>
      <c r="H2790" s="1"/>
      <c r="I2790" s="15"/>
    </row>
    <row r="2791" spans="5:9" x14ac:dyDescent="0.2">
      <c r="E2791" s="1"/>
      <c r="F2791" s="1"/>
      <c r="G2791" s="1"/>
      <c r="H2791" s="1"/>
      <c r="I2791" s="15"/>
    </row>
    <row r="2792" spans="5:9" x14ac:dyDescent="0.2">
      <c r="E2792" s="1"/>
      <c r="F2792" s="1"/>
      <c r="G2792" s="1"/>
      <c r="H2792" s="1"/>
      <c r="I2792" s="15"/>
    </row>
    <row r="2793" spans="5:9" x14ac:dyDescent="0.2">
      <c r="E2793" s="1"/>
      <c r="F2793" s="1"/>
      <c r="G2793" s="1"/>
      <c r="H2793" s="1"/>
      <c r="I2793" s="15"/>
    </row>
    <row r="2794" spans="5:9" x14ac:dyDescent="0.2">
      <c r="E2794" s="1"/>
      <c r="F2794" s="1"/>
      <c r="G2794" s="1"/>
      <c r="H2794" s="1"/>
      <c r="I2794" s="15"/>
    </row>
    <row r="2795" spans="5:9" x14ac:dyDescent="0.2">
      <c r="E2795" s="1"/>
      <c r="F2795" s="1"/>
      <c r="G2795" s="1"/>
      <c r="H2795" s="1"/>
      <c r="I2795" s="15"/>
    </row>
    <row r="2796" spans="5:9" x14ac:dyDescent="0.2">
      <c r="E2796" s="1"/>
      <c r="F2796" s="1"/>
      <c r="G2796" s="1"/>
      <c r="H2796" s="1"/>
      <c r="I2796" s="15"/>
    </row>
    <row r="2797" spans="5:9" x14ac:dyDescent="0.2">
      <c r="E2797" s="1"/>
      <c r="F2797" s="1"/>
      <c r="G2797" s="1"/>
      <c r="H2797" s="1"/>
      <c r="I2797" s="15"/>
    </row>
    <row r="2798" spans="5:9" x14ac:dyDescent="0.2">
      <c r="E2798" s="1"/>
      <c r="F2798" s="1"/>
      <c r="G2798" s="1"/>
      <c r="H2798" s="1"/>
      <c r="I2798" s="15"/>
    </row>
    <row r="2799" spans="5:9" x14ac:dyDescent="0.2">
      <c r="E2799" s="1"/>
      <c r="F2799" s="1"/>
      <c r="G2799" s="1"/>
      <c r="H2799" s="1"/>
      <c r="I2799" s="15"/>
    </row>
    <row r="2800" spans="5:9" x14ac:dyDescent="0.2">
      <c r="E2800" s="1"/>
      <c r="F2800" s="1"/>
      <c r="G2800" s="1"/>
      <c r="H2800" s="1"/>
      <c r="I2800" s="15"/>
    </row>
    <row r="2801" spans="5:9" x14ac:dyDescent="0.2">
      <c r="E2801" s="1"/>
      <c r="F2801" s="1"/>
      <c r="G2801" s="1"/>
      <c r="H2801" s="1"/>
      <c r="I2801" s="15"/>
    </row>
    <row r="2802" spans="5:9" x14ac:dyDescent="0.2">
      <c r="E2802" s="1"/>
      <c r="F2802" s="1"/>
      <c r="G2802" s="1"/>
      <c r="H2802" s="1"/>
      <c r="I2802" s="15"/>
    </row>
    <row r="2803" spans="5:9" x14ac:dyDescent="0.2">
      <c r="E2803" s="1"/>
      <c r="F2803" s="1"/>
      <c r="G2803" s="1"/>
      <c r="H2803" s="1"/>
      <c r="I2803" s="15"/>
    </row>
    <row r="2804" spans="5:9" x14ac:dyDescent="0.2">
      <c r="E2804" s="1"/>
      <c r="F2804" s="1"/>
      <c r="G2804" s="1"/>
      <c r="H2804" s="1"/>
      <c r="I2804" s="15"/>
    </row>
    <row r="2805" spans="5:9" x14ac:dyDescent="0.2">
      <c r="E2805" s="1"/>
      <c r="F2805" s="1"/>
      <c r="G2805" s="1"/>
      <c r="H2805" s="1"/>
      <c r="I2805" s="15"/>
    </row>
    <row r="2806" spans="5:9" x14ac:dyDescent="0.2">
      <c r="E2806" s="1"/>
      <c r="F2806" s="1"/>
      <c r="G2806" s="1"/>
      <c r="H2806" s="1"/>
      <c r="I2806" s="15"/>
    </row>
    <row r="2807" spans="5:9" x14ac:dyDescent="0.2">
      <c r="E2807" s="1"/>
      <c r="F2807" s="1"/>
      <c r="G2807" s="1"/>
      <c r="H2807" s="1"/>
      <c r="I2807" s="15"/>
    </row>
    <row r="2808" spans="5:9" x14ac:dyDescent="0.2">
      <c r="E2808" s="1"/>
      <c r="F2808" s="1"/>
      <c r="G2808" s="1"/>
      <c r="H2808" s="1"/>
      <c r="I2808" s="15"/>
    </row>
    <row r="2809" spans="5:9" x14ac:dyDescent="0.2">
      <c r="E2809" s="1"/>
      <c r="F2809" s="1"/>
      <c r="G2809" s="1"/>
      <c r="H2809" s="1"/>
      <c r="I2809" s="15"/>
    </row>
    <row r="2810" spans="5:9" x14ac:dyDescent="0.2">
      <c r="E2810" s="1"/>
      <c r="F2810" s="1"/>
      <c r="G2810" s="1"/>
      <c r="H2810" s="1"/>
      <c r="I2810" s="15"/>
    </row>
    <row r="2811" spans="5:9" x14ac:dyDescent="0.2">
      <c r="E2811" s="1"/>
      <c r="F2811" s="1"/>
      <c r="G2811" s="1"/>
      <c r="H2811" s="1"/>
      <c r="I2811" s="15"/>
    </row>
    <row r="2812" spans="5:9" x14ac:dyDescent="0.2">
      <c r="E2812" s="1"/>
      <c r="F2812" s="1"/>
      <c r="G2812" s="1"/>
      <c r="H2812" s="1"/>
      <c r="I2812" s="15"/>
    </row>
    <row r="2813" spans="5:9" x14ac:dyDescent="0.2">
      <c r="E2813" s="1"/>
      <c r="F2813" s="1"/>
      <c r="G2813" s="1"/>
      <c r="H2813" s="1"/>
      <c r="I2813" s="15"/>
    </row>
    <row r="2814" spans="5:9" x14ac:dyDescent="0.2">
      <c r="E2814" s="1"/>
      <c r="F2814" s="1"/>
      <c r="G2814" s="1"/>
      <c r="H2814" s="1"/>
      <c r="I2814" s="15"/>
    </row>
    <row r="2815" spans="5:9" x14ac:dyDescent="0.2">
      <c r="E2815" s="1"/>
      <c r="F2815" s="1"/>
      <c r="G2815" s="1"/>
      <c r="H2815" s="1"/>
      <c r="I2815" s="15"/>
    </row>
    <row r="2816" spans="5:9" x14ac:dyDescent="0.2">
      <c r="E2816" s="1"/>
      <c r="F2816" s="1"/>
      <c r="G2816" s="1"/>
      <c r="H2816" s="1"/>
      <c r="I2816" s="15"/>
    </row>
    <row r="2817" spans="5:9" x14ac:dyDescent="0.2">
      <c r="E2817" s="1"/>
      <c r="F2817" s="1"/>
      <c r="G2817" s="1"/>
      <c r="H2817" s="1"/>
      <c r="I2817" s="15"/>
    </row>
    <row r="2818" spans="5:9" x14ac:dyDescent="0.2">
      <c r="E2818" s="1"/>
      <c r="F2818" s="1"/>
      <c r="G2818" s="1"/>
      <c r="H2818" s="1"/>
      <c r="I2818" s="15"/>
    </row>
    <row r="2819" spans="5:9" x14ac:dyDescent="0.2">
      <c r="E2819" s="1"/>
      <c r="F2819" s="1"/>
      <c r="G2819" s="1"/>
      <c r="H2819" s="1"/>
      <c r="I2819" s="15"/>
    </row>
    <row r="2820" spans="5:9" x14ac:dyDescent="0.2">
      <c r="E2820" s="1"/>
      <c r="F2820" s="1"/>
      <c r="G2820" s="1"/>
      <c r="H2820" s="1"/>
      <c r="I2820" s="15"/>
    </row>
    <row r="2821" spans="5:9" x14ac:dyDescent="0.2">
      <c r="E2821" s="1"/>
      <c r="F2821" s="1"/>
      <c r="G2821" s="1"/>
      <c r="H2821" s="1"/>
      <c r="I2821" s="15"/>
    </row>
    <row r="2822" spans="5:9" x14ac:dyDescent="0.2">
      <c r="E2822" s="1"/>
      <c r="F2822" s="1"/>
      <c r="G2822" s="1"/>
      <c r="H2822" s="1"/>
      <c r="I2822" s="15"/>
    </row>
    <row r="2823" spans="5:9" x14ac:dyDescent="0.2">
      <c r="E2823" s="1"/>
      <c r="F2823" s="1"/>
      <c r="G2823" s="1"/>
      <c r="H2823" s="1"/>
      <c r="I2823" s="15"/>
    </row>
    <row r="2824" spans="5:9" x14ac:dyDescent="0.2">
      <c r="E2824" s="1"/>
      <c r="F2824" s="1"/>
      <c r="G2824" s="1"/>
      <c r="H2824" s="1"/>
      <c r="I2824" s="15"/>
    </row>
    <row r="2825" spans="5:9" x14ac:dyDescent="0.2">
      <c r="E2825" s="1"/>
      <c r="F2825" s="1"/>
      <c r="G2825" s="1"/>
      <c r="H2825" s="1"/>
      <c r="I2825" s="15"/>
    </row>
    <row r="2826" spans="5:9" x14ac:dyDescent="0.2">
      <c r="E2826" s="1"/>
      <c r="F2826" s="1"/>
      <c r="G2826" s="1"/>
      <c r="H2826" s="1"/>
      <c r="I2826" s="15"/>
    </row>
    <row r="2827" spans="5:9" x14ac:dyDescent="0.2">
      <c r="E2827" s="1"/>
      <c r="F2827" s="1"/>
      <c r="G2827" s="1"/>
      <c r="H2827" s="1"/>
      <c r="I2827" s="15"/>
    </row>
    <row r="2828" spans="5:9" x14ac:dyDescent="0.2">
      <c r="E2828" s="1"/>
      <c r="F2828" s="1"/>
      <c r="G2828" s="1"/>
      <c r="H2828" s="1"/>
      <c r="I2828" s="15"/>
    </row>
    <row r="2829" spans="5:9" x14ac:dyDescent="0.2">
      <c r="E2829" s="1"/>
      <c r="F2829" s="1"/>
      <c r="G2829" s="1"/>
      <c r="H2829" s="1"/>
      <c r="I2829" s="15"/>
    </row>
    <row r="2830" spans="5:9" x14ac:dyDescent="0.2">
      <c r="E2830" s="1"/>
      <c r="F2830" s="1"/>
      <c r="G2830" s="1"/>
      <c r="H2830" s="1"/>
      <c r="I2830" s="15"/>
    </row>
    <row r="2831" spans="5:9" x14ac:dyDescent="0.2">
      <c r="E2831" s="1"/>
      <c r="F2831" s="1"/>
      <c r="G2831" s="1"/>
      <c r="H2831" s="1"/>
      <c r="I2831" s="15"/>
    </row>
    <row r="2832" spans="5:9" x14ac:dyDescent="0.2">
      <c r="E2832" s="1"/>
      <c r="F2832" s="1"/>
      <c r="G2832" s="1"/>
      <c r="H2832" s="1"/>
      <c r="I2832" s="15"/>
    </row>
    <row r="2833" spans="5:9" x14ac:dyDescent="0.2">
      <c r="E2833" s="1"/>
      <c r="F2833" s="1"/>
      <c r="G2833" s="1"/>
      <c r="H2833" s="1"/>
      <c r="I2833" s="15"/>
    </row>
    <row r="2834" spans="5:9" x14ac:dyDescent="0.2">
      <c r="E2834" s="1"/>
      <c r="F2834" s="1"/>
      <c r="G2834" s="1"/>
      <c r="H2834" s="1"/>
      <c r="I2834" s="15"/>
    </row>
    <row r="2835" spans="5:9" x14ac:dyDescent="0.2">
      <c r="E2835" s="1"/>
      <c r="F2835" s="1"/>
      <c r="G2835" s="1"/>
      <c r="H2835" s="1"/>
      <c r="I2835" s="15"/>
    </row>
    <row r="2836" spans="5:9" x14ac:dyDescent="0.2">
      <c r="E2836" s="1"/>
      <c r="F2836" s="1"/>
      <c r="G2836" s="1"/>
      <c r="H2836" s="1"/>
      <c r="I2836" s="15"/>
    </row>
    <row r="2837" spans="5:9" x14ac:dyDescent="0.2">
      <c r="E2837" s="1"/>
      <c r="F2837" s="1"/>
      <c r="G2837" s="1"/>
      <c r="H2837" s="1"/>
      <c r="I2837" s="15"/>
    </row>
    <row r="2838" spans="5:9" x14ac:dyDescent="0.2">
      <c r="E2838" s="1"/>
      <c r="F2838" s="1"/>
      <c r="G2838" s="1"/>
      <c r="H2838" s="1"/>
      <c r="I2838" s="15"/>
    </row>
    <row r="2839" spans="5:9" x14ac:dyDescent="0.2">
      <c r="E2839" s="1"/>
      <c r="F2839" s="1"/>
      <c r="G2839" s="1"/>
      <c r="H2839" s="1"/>
      <c r="I2839" s="15"/>
    </row>
    <row r="2840" spans="5:9" x14ac:dyDescent="0.2">
      <c r="E2840" s="1"/>
      <c r="F2840" s="1"/>
      <c r="G2840" s="1"/>
      <c r="H2840" s="1"/>
      <c r="I2840" s="15"/>
    </row>
    <row r="2841" spans="5:9" x14ac:dyDescent="0.2">
      <c r="E2841" s="1"/>
      <c r="F2841" s="1"/>
      <c r="G2841" s="1"/>
      <c r="H2841" s="1"/>
      <c r="I2841" s="15"/>
    </row>
    <row r="2842" spans="5:9" x14ac:dyDescent="0.2">
      <c r="E2842" s="1"/>
      <c r="F2842" s="1"/>
      <c r="G2842" s="1"/>
      <c r="H2842" s="1"/>
      <c r="I2842" s="15"/>
    </row>
    <row r="2843" spans="5:9" x14ac:dyDescent="0.2">
      <c r="E2843" s="1"/>
      <c r="F2843" s="1"/>
      <c r="G2843" s="1"/>
      <c r="H2843" s="1"/>
      <c r="I2843" s="15"/>
    </row>
    <row r="2844" spans="5:9" x14ac:dyDescent="0.2">
      <c r="E2844" s="1"/>
      <c r="F2844" s="1"/>
      <c r="G2844" s="1"/>
      <c r="H2844" s="1"/>
      <c r="I2844" s="15"/>
    </row>
    <row r="2845" spans="5:9" x14ac:dyDescent="0.2">
      <c r="E2845" s="1"/>
      <c r="F2845" s="1"/>
      <c r="G2845" s="1"/>
      <c r="H2845" s="1"/>
      <c r="I2845" s="15"/>
    </row>
    <row r="2846" spans="5:9" x14ac:dyDescent="0.2">
      <c r="E2846" s="1"/>
      <c r="F2846" s="1"/>
      <c r="G2846" s="1"/>
      <c r="H2846" s="1"/>
      <c r="I2846" s="15"/>
    </row>
    <row r="2847" spans="5:9" x14ac:dyDescent="0.2">
      <c r="E2847" s="1"/>
      <c r="F2847" s="1"/>
      <c r="G2847" s="1"/>
      <c r="H2847" s="1"/>
      <c r="I2847" s="15"/>
    </row>
    <row r="2848" spans="5:9" x14ac:dyDescent="0.2">
      <c r="E2848" s="1"/>
      <c r="F2848" s="1"/>
      <c r="G2848" s="1"/>
      <c r="H2848" s="1"/>
      <c r="I2848" s="15"/>
    </row>
    <row r="2849" spans="5:9" x14ac:dyDescent="0.2">
      <c r="E2849" s="1"/>
      <c r="F2849" s="1"/>
      <c r="G2849" s="1"/>
      <c r="H2849" s="1"/>
      <c r="I2849" s="15"/>
    </row>
    <row r="2850" spans="5:9" x14ac:dyDescent="0.2">
      <c r="E2850" s="1"/>
      <c r="F2850" s="1"/>
      <c r="G2850" s="1"/>
      <c r="H2850" s="1"/>
      <c r="I2850" s="15"/>
    </row>
    <row r="2851" spans="5:9" x14ac:dyDescent="0.2">
      <c r="E2851" s="1"/>
      <c r="F2851" s="1"/>
      <c r="G2851" s="1"/>
      <c r="H2851" s="1"/>
      <c r="I2851" s="15"/>
    </row>
    <row r="2852" spans="5:9" x14ac:dyDescent="0.2">
      <c r="E2852" s="1"/>
      <c r="F2852" s="1"/>
      <c r="G2852" s="1"/>
      <c r="H2852" s="1"/>
      <c r="I2852" s="15"/>
    </row>
    <row r="2853" spans="5:9" x14ac:dyDescent="0.2">
      <c r="E2853" s="1"/>
      <c r="F2853" s="1"/>
      <c r="G2853" s="1"/>
      <c r="H2853" s="1"/>
      <c r="I2853" s="15"/>
    </row>
    <row r="2854" spans="5:9" x14ac:dyDescent="0.2">
      <c r="E2854" s="1"/>
      <c r="F2854" s="1"/>
      <c r="G2854" s="1"/>
      <c r="H2854" s="1"/>
      <c r="I2854" s="15"/>
    </row>
    <row r="2855" spans="5:9" x14ac:dyDescent="0.2">
      <c r="E2855" s="1"/>
      <c r="F2855" s="1"/>
      <c r="G2855" s="1"/>
      <c r="H2855" s="1"/>
      <c r="I2855" s="15"/>
    </row>
    <row r="2856" spans="5:9" x14ac:dyDescent="0.2">
      <c r="E2856" s="1"/>
      <c r="F2856" s="1"/>
      <c r="G2856" s="1"/>
      <c r="H2856" s="1"/>
      <c r="I2856" s="15"/>
    </row>
    <row r="2857" spans="5:9" x14ac:dyDescent="0.2">
      <c r="E2857" s="1"/>
      <c r="F2857" s="1"/>
      <c r="G2857" s="1"/>
      <c r="H2857" s="1"/>
      <c r="I2857" s="15"/>
    </row>
    <row r="2858" spans="5:9" x14ac:dyDescent="0.2">
      <c r="E2858" s="1"/>
      <c r="F2858" s="1"/>
      <c r="G2858" s="1"/>
      <c r="H2858" s="1"/>
      <c r="I2858" s="15"/>
    </row>
    <row r="2859" spans="5:9" x14ac:dyDescent="0.2">
      <c r="E2859" s="1"/>
      <c r="F2859" s="1"/>
      <c r="G2859" s="1"/>
      <c r="H2859" s="1"/>
      <c r="I2859" s="15"/>
    </row>
    <row r="2860" spans="5:9" x14ac:dyDescent="0.2">
      <c r="E2860" s="1"/>
      <c r="F2860" s="1"/>
      <c r="G2860" s="1"/>
      <c r="H2860" s="1"/>
      <c r="I2860" s="15"/>
    </row>
    <row r="2861" spans="5:9" x14ac:dyDescent="0.2">
      <c r="E2861" s="1"/>
      <c r="F2861" s="1"/>
      <c r="G2861" s="1"/>
      <c r="H2861" s="1"/>
      <c r="I2861" s="15"/>
    </row>
    <row r="2862" spans="5:9" x14ac:dyDescent="0.2">
      <c r="E2862" s="1"/>
      <c r="F2862" s="1"/>
      <c r="G2862" s="1"/>
      <c r="H2862" s="1"/>
      <c r="I2862" s="15"/>
    </row>
    <row r="2863" spans="5:9" x14ac:dyDescent="0.2">
      <c r="E2863" s="1"/>
      <c r="F2863" s="1"/>
      <c r="G2863" s="1"/>
      <c r="H2863" s="1"/>
      <c r="I2863" s="15"/>
    </row>
    <row r="2864" spans="5:9" x14ac:dyDescent="0.2">
      <c r="E2864" s="1"/>
      <c r="F2864" s="1"/>
      <c r="G2864" s="1"/>
      <c r="H2864" s="1"/>
      <c r="I2864" s="15"/>
    </row>
    <row r="2865" spans="5:9" x14ac:dyDescent="0.2">
      <c r="E2865" s="1"/>
      <c r="F2865" s="1"/>
      <c r="G2865" s="1"/>
      <c r="H2865" s="1"/>
      <c r="I2865" s="15"/>
    </row>
    <row r="2866" spans="5:9" x14ac:dyDescent="0.2">
      <c r="E2866" s="1"/>
      <c r="F2866" s="1"/>
      <c r="G2866" s="1"/>
      <c r="H2866" s="1"/>
      <c r="I2866" s="15"/>
    </row>
    <row r="2867" spans="5:9" x14ac:dyDescent="0.2">
      <c r="E2867" s="1"/>
      <c r="F2867" s="1"/>
      <c r="G2867" s="1"/>
      <c r="H2867" s="1"/>
      <c r="I2867" s="15"/>
    </row>
    <row r="2868" spans="5:9" x14ac:dyDescent="0.2">
      <c r="E2868" s="1"/>
      <c r="F2868" s="1"/>
      <c r="G2868" s="1"/>
      <c r="H2868" s="1"/>
      <c r="I2868" s="15"/>
    </row>
    <row r="2869" spans="5:9" x14ac:dyDescent="0.2">
      <c r="E2869" s="1"/>
      <c r="F2869" s="1"/>
      <c r="G2869" s="1"/>
      <c r="H2869" s="1"/>
      <c r="I2869" s="15"/>
    </row>
    <row r="2870" spans="5:9" x14ac:dyDescent="0.2">
      <c r="E2870" s="1"/>
      <c r="F2870" s="1"/>
      <c r="G2870" s="1"/>
      <c r="H2870" s="1"/>
      <c r="I2870" s="15"/>
    </row>
    <row r="2871" spans="5:9" x14ac:dyDescent="0.2">
      <c r="E2871" s="1"/>
      <c r="F2871" s="1"/>
      <c r="G2871" s="1"/>
      <c r="H2871" s="1"/>
      <c r="I2871" s="15"/>
    </row>
    <row r="2872" spans="5:9" x14ac:dyDescent="0.2">
      <c r="E2872" s="1"/>
      <c r="F2872" s="1"/>
      <c r="G2872" s="1"/>
      <c r="H2872" s="1"/>
      <c r="I2872" s="15"/>
    </row>
    <row r="2873" spans="5:9" x14ac:dyDescent="0.2">
      <c r="E2873" s="1"/>
      <c r="F2873" s="1"/>
      <c r="G2873" s="1"/>
      <c r="H2873" s="1"/>
      <c r="I2873" s="15"/>
    </row>
    <row r="2874" spans="5:9" x14ac:dyDescent="0.2">
      <c r="E2874" s="1"/>
      <c r="F2874" s="1"/>
      <c r="G2874" s="1"/>
      <c r="H2874" s="1"/>
      <c r="I2874" s="15"/>
    </row>
    <row r="2875" spans="5:9" x14ac:dyDescent="0.2">
      <c r="E2875" s="1"/>
      <c r="F2875" s="1"/>
      <c r="G2875" s="1"/>
      <c r="H2875" s="1"/>
      <c r="I2875" s="15"/>
    </row>
    <row r="2876" spans="5:9" x14ac:dyDescent="0.2">
      <c r="E2876" s="1"/>
      <c r="F2876" s="1"/>
      <c r="G2876" s="1"/>
      <c r="H2876" s="1"/>
      <c r="I2876" s="15"/>
    </row>
    <row r="2877" spans="5:9" x14ac:dyDescent="0.2">
      <c r="E2877" s="1"/>
      <c r="F2877" s="1"/>
      <c r="G2877" s="1"/>
      <c r="H2877" s="1"/>
      <c r="I2877" s="15"/>
    </row>
    <row r="2878" spans="5:9" x14ac:dyDescent="0.2">
      <c r="E2878" s="1"/>
      <c r="F2878" s="1"/>
      <c r="G2878" s="1"/>
      <c r="H2878" s="1"/>
      <c r="I2878" s="15"/>
    </row>
    <row r="2879" spans="5:9" x14ac:dyDescent="0.2">
      <c r="E2879" s="1"/>
      <c r="F2879" s="1"/>
      <c r="G2879" s="1"/>
      <c r="H2879" s="1"/>
      <c r="I2879" s="15"/>
    </row>
    <row r="2880" spans="5:9" x14ac:dyDescent="0.2">
      <c r="E2880" s="1"/>
      <c r="F2880" s="1"/>
      <c r="G2880" s="1"/>
      <c r="H2880" s="1"/>
      <c r="I2880" s="15"/>
    </row>
    <row r="2881" spans="5:9" x14ac:dyDescent="0.2">
      <c r="E2881" s="1"/>
      <c r="F2881" s="1"/>
      <c r="G2881" s="1"/>
      <c r="H2881" s="1"/>
      <c r="I2881" s="15"/>
    </row>
    <row r="2882" spans="5:9" x14ac:dyDescent="0.2">
      <c r="E2882" s="1"/>
      <c r="F2882" s="1"/>
      <c r="G2882" s="1"/>
      <c r="H2882" s="1"/>
      <c r="I2882" s="15"/>
    </row>
    <row r="2883" spans="5:9" x14ac:dyDescent="0.2">
      <c r="E2883" s="1"/>
      <c r="F2883" s="1"/>
      <c r="G2883" s="1"/>
      <c r="H2883" s="1"/>
      <c r="I2883" s="15"/>
    </row>
    <row r="2884" spans="5:9" x14ac:dyDescent="0.2">
      <c r="E2884" s="1"/>
      <c r="F2884" s="1"/>
      <c r="G2884" s="1"/>
      <c r="H2884" s="1"/>
      <c r="I2884" s="15"/>
    </row>
    <row r="2885" spans="5:9" x14ac:dyDescent="0.2">
      <c r="E2885" s="1"/>
      <c r="F2885" s="1"/>
      <c r="G2885" s="1"/>
      <c r="H2885" s="1"/>
      <c r="I2885" s="15"/>
    </row>
    <row r="2886" spans="5:9" x14ac:dyDescent="0.2">
      <c r="E2886" s="1"/>
      <c r="F2886" s="1"/>
      <c r="G2886" s="1"/>
      <c r="H2886" s="1"/>
      <c r="I2886" s="15"/>
    </row>
    <row r="2887" spans="5:9" x14ac:dyDescent="0.2">
      <c r="E2887" s="1"/>
      <c r="F2887" s="1"/>
      <c r="G2887" s="1"/>
      <c r="H2887" s="1"/>
      <c r="I2887" s="15"/>
    </row>
    <row r="2888" spans="5:9" x14ac:dyDescent="0.2">
      <c r="E2888" s="1"/>
      <c r="F2888" s="1"/>
      <c r="G2888" s="1"/>
      <c r="H2888" s="1"/>
      <c r="I2888" s="15"/>
    </row>
    <row r="2889" spans="5:9" x14ac:dyDescent="0.2">
      <c r="E2889" s="1"/>
      <c r="F2889" s="1"/>
      <c r="G2889" s="1"/>
      <c r="H2889" s="1"/>
      <c r="I2889" s="15"/>
    </row>
    <row r="2890" spans="5:9" x14ac:dyDescent="0.2">
      <c r="E2890" s="1"/>
      <c r="F2890" s="1"/>
      <c r="G2890" s="1"/>
      <c r="H2890" s="1"/>
      <c r="I2890" s="15"/>
    </row>
    <row r="2891" spans="5:9" x14ac:dyDescent="0.2">
      <c r="E2891" s="1"/>
      <c r="F2891" s="1"/>
      <c r="G2891" s="1"/>
      <c r="H2891" s="1"/>
      <c r="I2891" s="15"/>
    </row>
    <row r="2892" spans="5:9" x14ac:dyDescent="0.2">
      <c r="E2892" s="1"/>
      <c r="F2892" s="1"/>
      <c r="G2892" s="1"/>
      <c r="H2892" s="1"/>
      <c r="I2892" s="15"/>
    </row>
    <row r="2893" spans="5:9" x14ac:dyDescent="0.2">
      <c r="E2893" s="1"/>
      <c r="F2893" s="1"/>
      <c r="G2893" s="1"/>
      <c r="H2893" s="1"/>
      <c r="I2893" s="15"/>
    </row>
    <row r="2894" spans="5:9" x14ac:dyDescent="0.2">
      <c r="E2894" s="1"/>
      <c r="F2894" s="1"/>
      <c r="G2894" s="1"/>
      <c r="H2894" s="1"/>
      <c r="I2894" s="15"/>
    </row>
    <row r="2895" spans="5:9" x14ac:dyDescent="0.2">
      <c r="E2895" s="1"/>
      <c r="F2895" s="1"/>
      <c r="G2895" s="1"/>
      <c r="H2895" s="1"/>
      <c r="I2895" s="15"/>
    </row>
    <row r="2896" spans="5:9" x14ac:dyDescent="0.2">
      <c r="E2896" s="1"/>
      <c r="F2896" s="1"/>
      <c r="G2896" s="1"/>
      <c r="H2896" s="1"/>
      <c r="I2896" s="15"/>
    </row>
    <row r="2897" spans="5:9" x14ac:dyDescent="0.2">
      <c r="E2897" s="1"/>
      <c r="F2897" s="1"/>
      <c r="G2897" s="1"/>
      <c r="H2897" s="1"/>
      <c r="I2897" s="15"/>
    </row>
    <row r="2898" spans="5:9" x14ac:dyDescent="0.2">
      <c r="E2898" s="1"/>
      <c r="F2898" s="1"/>
      <c r="G2898" s="1"/>
      <c r="H2898" s="1"/>
      <c r="I2898" s="15"/>
    </row>
    <row r="2899" spans="5:9" x14ac:dyDescent="0.2">
      <c r="E2899" s="1"/>
      <c r="F2899" s="1"/>
      <c r="G2899" s="1"/>
      <c r="H2899" s="1"/>
      <c r="I2899" s="15"/>
    </row>
    <row r="2900" spans="5:9" x14ac:dyDescent="0.2">
      <c r="E2900" s="1"/>
      <c r="F2900" s="1"/>
      <c r="G2900" s="1"/>
      <c r="H2900" s="1"/>
      <c r="I2900" s="15"/>
    </row>
    <row r="2901" spans="5:9" x14ac:dyDescent="0.2">
      <c r="E2901" s="1"/>
      <c r="F2901" s="1"/>
      <c r="G2901" s="1"/>
      <c r="H2901" s="1"/>
      <c r="I2901" s="15"/>
    </row>
    <row r="2902" spans="5:9" x14ac:dyDescent="0.2">
      <c r="E2902" s="1"/>
      <c r="F2902" s="1"/>
      <c r="G2902" s="1"/>
      <c r="H2902" s="1"/>
      <c r="I2902" s="15"/>
    </row>
    <row r="2903" spans="5:9" x14ac:dyDescent="0.2">
      <c r="E2903" s="1"/>
      <c r="F2903" s="1"/>
      <c r="G2903" s="1"/>
      <c r="H2903" s="1"/>
      <c r="I2903" s="15"/>
    </row>
    <row r="2904" spans="5:9" x14ac:dyDescent="0.2">
      <c r="E2904" s="1"/>
      <c r="F2904" s="1"/>
      <c r="G2904" s="1"/>
      <c r="H2904" s="1"/>
      <c r="I2904" s="15"/>
    </row>
    <row r="2905" spans="5:9" x14ac:dyDescent="0.2">
      <c r="E2905" s="1"/>
      <c r="F2905" s="1"/>
      <c r="G2905" s="1"/>
      <c r="H2905" s="1"/>
      <c r="I2905" s="15"/>
    </row>
    <row r="2906" spans="5:9" x14ac:dyDescent="0.2">
      <c r="E2906" s="1"/>
      <c r="F2906" s="1"/>
      <c r="G2906" s="1"/>
      <c r="H2906" s="1"/>
      <c r="I2906" s="15"/>
    </row>
    <row r="2907" spans="5:9" x14ac:dyDescent="0.2">
      <c r="E2907" s="1"/>
      <c r="F2907" s="1"/>
      <c r="G2907" s="1"/>
      <c r="H2907" s="1"/>
      <c r="I2907" s="15"/>
    </row>
    <row r="2908" spans="5:9" x14ac:dyDescent="0.2">
      <c r="E2908" s="1"/>
      <c r="F2908" s="1"/>
      <c r="G2908" s="1"/>
      <c r="H2908" s="1"/>
      <c r="I2908" s="15"/>
    </row>
    <row r="2909" spans="5:9" x14ac:dyDescent="0.2">
      <c r="E2909" s="1"/>
      <c r="F2909" s="1"/>
      <c r="G2909" s="1"/>
      <c r="H2909" s="1"/>
      <c r="I2909" s="15"/>
    </row>
    <row r="2910" spans="5:9" x14ac:dyDescent="0.2">
      <c r="E2910" s="1"/>
      <c r="F2910" s="1"/>
      <c r="G2910" s="1"/>
      <c r="H2910" s="1"/>
      <c r="I2910" s="15"/>
    </row>
    <row r="2911" spans="5:9" x14ac:dyDescent="0.2">
      <c r="E2911" s="1"/>
      <c r="F2911" s="1"/>
      <c r="G2911" s="1"/>
      <c r="H2911" s="1"/>
      <c r="I2911" s="15"/>
    </row>
    <row r="2912" spans="5:9" x14ac:dyDescent="0.2">
      <c r="E2912" s="1"/>
      <c r="F2912" s="1"/>
      <c r="G2912" s="1"/>
      <c r="H2912" s="1"/>
      <c r="I2912" s="15"/>
    </row>
    <row r="2913" spans="5:9" x14ac:dyDescent="0.2">
      <c r="E2913" s="1"/>
      <c r="F2913" s="1"/>
      <c r="G2913" s="1"/>
      <c r="H2913" s="1"/>
      <c r="I2913" s="15"/>
    </row>
    <row r="2914" spans="5:9" x14ac:dyDescent="0.2">
      <c r="E2914" s="1"/>
      <c r="F2914" s="1"/>
      <c r="G2914" s="1"/>
      <c r="H2914" s="1"/>
      <c r="I2914" s="15"/>
    </row>
    <row r="2915" spans="5:9" x14ac:dyDescent="0.2">
      <c r="E2915" s="1"/>
      <c r="F2915" s="1"/>
      <c r="G2915" s="1"/>
      <c r="H2915" s="1"/>
      <c r="I2915" s="15"/>
    </row>
    <row r="2916" spans="5:9" x14ac:dyDescent="0.2">
      <c r="E2916" s="1"/>
      <c r="F2916" s="1"/>
      <c r="G2916" s="1"/>
      <c r="H2916" s="1"/>
      <c r="I2916" s="15"/>
    </row>
    <row r="2917" spans="5:9" x14ac:dyDescent="0.2">
      <c r="E2917" s="1"/>
      <c r="F2917" s="1"/>
      <c r="G2917" s="1"/>
      <c r="H2917" s="1"/>
      <c r="I2917" s="15"/>
    </row>
    <row r="2918" spans="5:9" x14ac:dyDescent="0.2">
      <c r="E2918" s="1"/>
      <c r="F2918" s="1"/>
      <c r="G2918" s="1"/>
      <c r="H2918" s="1"/>
      <c r="I2918" s="15"/>
    </row>
    <row r="2919" spans="5:9" x14ac:dyDescent="0.2">
      <c r="E2919" s="1"/>
      <c r="F2919" s="1"/>
      <c r="G2919" s="1"/>
      <c r="H2919" s="1"/>
      <c r="I2919" s="15"/>
    </row>
    <row r="2920" spans="5:9" x14ac:dyDescent="0.2">
      <c r="E2920" s="1"/>
      <c r="F2920" s="1"/>
      <c r="G2920" s="1"/>
      <c r="H2920" s="1"/>
      <c r="I2920" s="15"/>
    </row>
    <row r="2921" spans="5:9" x14ac:dyDescent="0.2">
      <c r="E2921" s="1"/>
      <c r="F2921" s="1"/>
      <c r="G2921" s="1"/>
      <c r="H2921" s="1"/>
      <c r="I2921" s="15"/>
    </row>
    <row r="2922" spans="5:9" x14ac:dyDescent="0.2">
      <c r="E2922" s="1"/>
      <c r="F2922" s="1"/>
      <c r="G2922" s="1"/>
      <c r="H2922" s="1"/>
      <c r="I2922" s="15"/>
    </row>
    <row r="2923" spans="5:9" x14ac:dyDescent="0.2">
      <c r="E2923" s="1"/>
      <c r="F2923" s="1"/>
      <c r="G2923" s="1"/>
      <c r="H2923" s="1"/>
      <c r="I2923" s="15"/>
    </row>
    <row r="2924" spans="5:9" x14ac:dyDescent="0.2">
      <c r="E2924" s="1"/>
      <c r="F2924" s="1"/>
      <c r="G2924" s="1"/>
      <c r="H2924" s="1"/>
      <c r="I2924" s="15"/>
    </row>
    <row r="2925" spans="5:9" x14ac:dyDescent="0.2">
      <c r="E2925" s="1"/>
      <c r="F2925" s="1"/>
      <c r="G2925" s="1"/>
      <c r="H2925" s="1"/>
      <c r="I2925" s="15"/>
    </row>
    <row r="2926" spans="5:9" x14ac:dyDescent="0.2">
      <c r="E2926" s="1"/>
      <c r="F2926" s="1"/>
      <c r="G2926" s="1"/>
      <c r="H2926" s="1"/>
      <c r="I2926" s="15"/>
    </row>
    <row r="2927" spans="5:9" x14ac:dyDescent="0.2">
      <c r="E2927" s="1"/>
      <c r="F2927" s="1"/>
      <c r="G2927" s="1"/>
      <c r="H2927" s="1"/>
      <c r="I2927" s="15"/>
    </row>
    <row r="2928" spans="5:9" x14ac:dyDescent="0.2">
      <c r="E2928" s="1"/>
      <c r="F2928" s="1"/>
      <c r="G2928" s="1"/>
      <c r="H2928" s="1"/>
      <c r="I2928" s="15"/>
    </row>
    <row r="2929" spans="5:9" x14ac:dyDescent="0.2">
      <c r="E2929" s="1"/>
      <c r="F2929" s="1"/>
      <c r="G2929" s="1"/>
      <c r="H2929" s="1"/>
      <c r="I2929" s="15"/>
    </row>
    <row r="2930" spans="5:9" x14ac:dyDescent="0.2">
      <c r="E2930" s="1"/>
      <c r="F2930" s="1"/>
      <c r="G2930" s="1"/>
      <c r="H2930" s="1"/>
      <c r="I2930" s="15"/>
    </row>
    <row r="2931" spans="5:9" x14ac:dyDescent="0.2">
      <c r="E2931" s="1"/>
      <c r="F2931" s="1"/>
      <c r="G2931" s="1"/>
      <c r="H2931" s="1"/>
      <c r="I2931" s="15"/>
    </row>
    <row r="2932" spans="5:9" x14ac:dyDescent="0.2">
      <c r="E2932" s="1"/>
      <c r="F2932" s="1"/>
      <c r="G2932" s="1"/>
      <c r="H2932" s="1"/>
      <c r="I2932" s="15"/>
    </row>
    <row r="2933" spans="5:9" x14ac:dyDescent="0.2">
      <c r="E2933" s="1"/>
      <c r="F2933" s="1"/>
      <c r="G2933" s="1"/>
      <c r="H2933" s="1"/>
      <c r="I2933" s="15"/>
    </row>
    <row r="2934" spans="5:9" x14ac:dyDescent="0.2">
      <c r="E2934" s="1"/>
      <c r="F2934" s="1"/>
      <c r="G2934" s="1"/>
      <c r="H2934" s="1"/>
      <c r="I2934" s="15"/>
    </row>
    <row r="2935" spans="5:9" x14ac:dyDescent="0.2">
      <c r="E2935" s="1"/>
      <c r="F2935" s="1"/>
      <c r="G2935" s="1"/>
      <c r="H2935" s="1"/>
      <c r="I2935" s="15"/>
    </row>
    <row r="2936" spans="5:9" x14ac:dyDescent="0.2">
      <c r="E2936" s="1"/>
      <c r="F2936" s="1"/>
      <c r="G2936" s="1"/>
      <c r="H2936" s="1"/>
      <c r="I2936" s="15"/>
    </row>
    <row r="2937" spans="5:9" x14ac:dyDescent="0.2">
      <c r="E2937" s="1"/>
      <c r="F2937" s="1"/>
      <c r="G2937" s="1"/>
      <c r="H2937" s="1"/>
      <c r="I2937" s="15"/>
    </row>
    <row r="2938" spans="5:9" x14ac:dyDescent="0.2">
      <c r="E2938" s="1"/>
      <c r="F2938" s="1"/>
      <c r="G2938" s="1"/>
      <c r="H2938" s="1"/>
      <c r="I2938" s="15"/>
    </row>
    <row r="2939" spans="5:9" x14ac:dyDescent="0.2">
      <c r="E2939" s="1"/>
      <c r="F2939" s="1"/>
      <c r="G2939" s="1"/>
      <c r="H2939" s="1"/>
      <c r="I2939" s="15"/>
    </row>
    <row r="2940" spans="5:9" x14ac:dyDescent="0.2">
      <c r="E2940" s="1"/>
      <c r="F2940" s="1"/>
      <c r="G2940" s="1"/>
      <c r="H2940" s="1"/>
      <c r="I2940" s="15"/>
    </row>
    <row r="2941" spans="5:9" x14ac:dyDescent="0.2">
      <c r="E2941" s="1"/>
      <c r="F2941" s="1"/>
      <c r="G2941" s="1"/>
      <c r="H2941" s="1"/>
      <c r="I2941" s="15"/>
    </row>
    <row r="2942" spans="5:9" x14ac:dyDescent="0.2">
      <c r="E2942" s="1"/>
      <c r="F2942" s="1"/>
      <c r="G2942" s="1"/>
      <c r="H2942" s="1"/>
      <c r="I2942" s="15"/>
    </row>
    <row r="2943" spans="5:9" x14ac:dyDescent="0.2">
      <c r="E2943" s="1"/>
      <c r="F2943" s="1"/>
      <c r="G2943" s="1"/>
      <c r="H2943" s="1"/>
      <c r="I2943" s="15"/>
    </row>
    <row r="2944" spans="5:9" x14ac:dyDescent="0.2">
      <c r="E2944" s="1"/>
      <c r="F2944" s="1"/>
      <c r="G2944" s="1"/>
      <c r="H2944" s="1"/>
      <c r="I2944" s="15"/>
    </row>
    <row r="2945" spans="5:9" x14ac:dyDescent="0.2">
      <c r="E2945" s="1"/>
      <c r="F2945" s="1"/>
      <c r="G2945" s="1"/>
      <c r="H2945" s="1"/>
      <c r="I2945" s="15"/>
    </row>
    <row r="2946" spans="5:9" x14ac:dyDescent="0.2">
      <c r="E2946" s="1"/>
      <c r="F2946" s="1"/>
      <c r="G2946" s="1"/>
      <c r="H2946" s="1"/>
      <c r="I2946" s="15"/>
    </row>
    <row r="2947" spans="5:9" x14ac:dyDescent="0.2">
      <c r="E2947" s="1"/>
      <c r="F2947" s="1"/>
      <c r="G2947" s="1"/>
      <c r="H2947" s="1"/>
      <c r="I2947" s="15"/>
    </row>
    <row r="2948" spans="5:9" x14ac:dyDescent="0.2">
      <c r="E2948" s="1"/>
      <c r="F2948" s="1"/>
      <c r="G2948" s="1"/>
      <c r="H2948" s="1"/>
      <c r="I2948" s="15"/>
    </row>
    <row r="2949" spans="5:9" x14ac:dyDescent="0.2">
      <c r="E2949" s="1"/>
      <c r="F2949" s="1"/>
      <c r="G2949" s="1"/>
      <c r="H2949" s="1"/>
      <c r="I2949" s="15"/>
    </row>
    <row r="2950" spans="5:9" x14ac:dyDescent="0.2">
      <c r="E2950" s="1"/>
      <c r="F2950" s="1"/>
      <c r="G2950" s="1"/>
      <c r="H2950" s="1"/>
      <c r="I2950" s="15"/>
    </row>
    <row r="2951" spans="5:9" x14ac:dyDescent="0.2">
      <c r="E2951" s="1"/>
      <c r="F2951" s="1"/>
      <c r="G2951" s="1"/>
      <c r="H2951" s="1"/>
      <c r="I2951" s="15"/>
    </row>
    <row r="2952" spans="5:9" x14ac:dyDescent="0.2">
      <c r="E2952" s="1"/>
      <c r="F2952" s="1"/>
      <c r="G2952" s="1"/>
      <c r="H2952" s="1"/>
      <c r="I2952" s="15"/>
    </row>
    <row r="2953" spans="5:9" x14ac:dyDescent="0.2">
      <c r="E2953" s="1"/>
      <c r="F2953" s="1"/>
      <c r="G2953" s="1"/>
      <c r="H2953" s="1"/>
      <c r="I2953" s="15"/>
    </row>
    <row r="2954" spans="5:9" x14ac:dyDescent="0.2">
      <c r="E2954" s="1"/>
      <c r="F2954" s="1"/>
      <c r="G2954" s="1"/>
      <c r="H2954" s="1"/>
      <c r="I2954" s="15"/>
    </row>
    <row r="2955" spans="5:9" x14ac:dyDescent="0.2">
      <c r="E2955" s="1"/>
      <c r="F2955" s="1"/>
      <c r="G2955" s="1"/>
      <c r="H2955" s="1"/>
      <c r="I2955" s="15"/>
    </row>
    <row r="2956" spans="5:9" x14ac:dyDescent="0.2">
      <c r="E2956" s="1"/>
      <c r="F2956" s="1"/>
      <c r="G2956" s="1"/>
      <c r="H2956" s="1"/>
      <c r="I2956" s="15"/>
    </row>
    <row r="2957" spans="5:9" x14ac:dyDescent="0.2">
      <c r="E2957" s="1"/>
      <c r="F2957" s="1"/>
      <c r="G2957" s="1"/>
      <c r="H2957" s="1"/>
      <c r="I2957" s="15"/>
    </row>
    <row r="2958" spans="5:9" x14ac:dyDescent="0.2">
      <c r="E2958" s="1"/>
      <c r="F2958" s="1"/>
      <c r="G2958" s="1"/>
      <c r="H2958" s="1"/>
      <c r="I2958" s="15"/>
    </row>
    <row r="2959" spans="5:9" x14ac:dyDescent="0.2">
      <c r="E2959" s="1"/>
      <c r="F2959" s="1"/>
      <c r="G2959" s="1"/>
      <c r="H2959" s="1"/>
      <c r="I2959" s="15"/>
    </row>
    <row r="2960" spans="5:9" x14ac:dyDescent="0.2">
      <c r="E2960" s="1"/>
      <c r="F2960" s="1"/>
      <c r="G2960" s="1"/>
      <c r="H2960" s="1"/>
      <c r="I2960" s="15"/>
    </row>
    <row r="2961" spans="5:9" x14ac:dyDescent="0.2">
      <c r="E2961" s="1"/>
      <c r="F2961" s="1"/>
      <c r="G2961" s="1"/>
      <c r="H2961" s="1"/>
      <c r="I2961" s="15"/>
    </row>
    <row r="2962" spans="5:9" x14ac:dyDescent="0.2">
      <c r="E2962" s="1"/>
      <c r="F2962" s="1"/>
      <c r="G2962" s="1"/>
      <c r="H2962" s="1"/>
      <c r="I2962" s="15"/>
    </row>
    <row r="2963" spans="5:9" x14ac:dyDescent="0.2">
      <c r="E2963" s="1"/>
      <c r="F2963" s="1"/>
      <c r="G2963" s="1"/>
      <c r="H2963" s="1"/>
      <c r="I2963" s="15"/>
    </row>
    <row r="2964" spans="5:9" x14ac:dyDescent="0.2">
      <c r="E2964" s="1"/>
      <c r="F2964" s="1"/>
      <c r="G2964" s="1"/>
      <c r="H2964" s="1"/>
      <c r="I2964" s="15"/>
    </row>
    <row r="2965" spans="5:9" x14ac:dyDescent="0.2">
      <c r="E2965" s="1"/>
      <c r="F2965" s="1"/>
      <c r="G2965" s="1"/>
      <c r="H2965" s="1"/>
      <c r="I2965" s="15"/>
    </row>
    <row r="2966" spans="5:9" x14ac:dyDescent="0.2">
      <c r="E2966" s="1"/>
      <c r="F2966" s="1"/>
      <c r="G2966" s="1"/>
      <c r="H2966" s="1"/>
      <c r="I2966" s="15"/>
    </row>
    <row r="2967" spans="5:9" x14ac:dyDescent="0.2">
      <c r="E2967" s="1"/>
      <c r="F2967" s="1"/>
      <c r="G2967" s="1"/>
      <c r="H2967" s="1"/>
      <c r="I2967" s="15"/>
    </row>
    <row r="2968" spans="5:9" x14ac:dyDescent="0.2">
      <c r="E2968" s="1"/>
      <c r="F2968" s="1"/>
      <c r="G2968" s="1"/>
      <c r="H2968" s="1"/>
      <c r="I2968" s="15"/>
    </row>
    <row r="2969" spans="5:9" x14ac:dyDescent="0.2">
      <c r="E2969" s="1"/>
      <c r="F2969" s="1"/>
      <c r="G2969" s="1"/>
      <c r="H2969" s="1"/>
      <c r="I2969" s="15"/>
    </row>
    <row r="2970" spans="5:9" x14ac:dyDescent="0.2">
      <c r="E2970" s="1"/>
      <c r="F2970" s="1"/>
      <c r="G2970" s="1"/>
      <c r="H2970" s="1"/>
      <c r="I2970" s="15"/>
    </row>
    <row r="2971" spans="5:9" x14ac:dyDescent="0.2">
      <c r="E2971" s="1"/>
      <c r="F2971" s="1"/>
      <c r="G2971" s="1"/>
      <c r="H2971" s="1"/>
      <c r="I2971" s="15"/>
    </row>
    <row r="2972" spans="5:9" x14ac:dyDescent="0.2">
      <c r="E2972" s="1"/>
      <c r="F2972" s="1"/>
      <c r="G2972" s="1"/>
      <c r="H2972" s="1"/>
      <c r="I2972" s="15"/>
    </row>
    <row r="2973" spans="5:9" x14ac:dyDescent="0.2">
      <c r="E2973" s="1"/>
      <c r="F2973" s="1"/>
      <c r="G2973" s="1"/>
      <c r="H2973" s="1"/>
      <c r="I2973" s="15"/>
    </row>
    <row r="2974" spans="5:9" x14ac:dyDescent="0.2">
      <c r="E2974" s="1"/>
      <c r="F2974" s="1"/>
      <c r="G2974" s="1"/>
      <c r="H2974" s="1"/>
      <c r="I2974" s="15"/>
    </row>
    <row r="2975" spans="5:9" x14ac:dyDescent="0.2">
      <c r="E2975" s="1"/>
      <c r="F2975" s="1"/>
      <c r="G2975" s="1"/>
      <c r="H2975" s="1"/>
      <c r="I2975" s="15"/>
    </row>
    <row r="2976" spans="5:9" x14ac:dyDescent="0.2">
      <c r="E2976" s="1"/>
      <c r="F2976" s="1"/>
      <c r="G2976" s="1"/>
      <c r="H2976" s="1"/>
      <c r="I2976" s="15"/>
    </row>
    <row r="2977" spans="5:9" x14ac:dyDescent="0.2">
      <c r="E2977" s="1"/>
      <c r="F2977" s="1"/>
      <c r="G2977" s="1"/>
      <c r="H2977" s="1"/>
      <c r="I2977" s="15"/>
    </row>
    <row r="2978" spans="5:9" x14ac:dyDescent="0.2">
      <c r="E2978" s="1"/>
      <c r="F2978" s="1"/>
      <c r="G2978" s="1"/>
      <c r="H2978" s="1"/>
      <c r="I2978" s="15"/>
    </row>
    <row r="2979" spans="5:9" x14ac:dyDescent="0.2">
      <c r="E2979" s="1"/>
      <c r="F2979" s="1"/>
      <c r="G2979" s="1"/>
      <c r="H2979" s="1"/>
      <c r="I2979" s="15"/>
    </row>
    <row r="2980" spans="5:9" x14ac:dyDescent="0.2">
      <c r="E2980" s="1"/>
      <c r="F2980" s="1"/>
      <c r="G2980" s="1"/>
      <c r="H2980" s="1"/>
      <c r="I2980" s="15"/>
    </row>
    <row r="2981" spans="5:9" x14ac:dyDescent="0.2">
      <c r="E2981" s="1"/>
      <c r="F2981" s="1"/>
      <c r="G2981" s="1"/>
      <c r="H2981" s="1"/>
      <c r="I2981" s="15"/>
    </row>
    <row r="2982" spans="5:9" x14ac:dyDescent="0.2">
      <c r="E2982" s="1"/>
      <c r="F2982" s="1"/>
      <c r="G2982" s="1"/>
      <c r="H2982" s="1"/>
      <c r="I2982" s="15"/>
    </row>
    <row r="2983" spans="5:9" x14ac:dyDescent="0.2">
      <c r="E2983" s="1"/>
      <c r="F2983" s="1"/>
      <c r="G2983" s="1"/>
      <c r="H2983" s="1"/>
      <c r="I2983" s="15"/>
    </row>
    <row r="2984" spans="5:9" x14ac:dyDescent="0.2">
      <c r="E2984" s="1"/>
      <c r="F2984" s="1"/>
      <c r="G2984" s="1"/>
      <c r="H2984" s="1"/>
      <c r="I2984" s="15"/>
    </row>
    <row r="2985" spans="5:9" x14ac:dyDescent="0.2">
      <c r="E2985" s="1"/>
      <c r="F2985" s="1"/>
      <c r="G2985" s="1"/>
      <c r="H2985" s="1"/>
      <c r="I2985" s="15"/>
    </row>
    <row r="2986" spans="5:9" x14ac:dyDescent="0.2">
      <c r="E2986" s="1"/>
      <c r="F2986" s="1"/>
      <c r="G2986" s="1"/>
      <c r="H2986" s="1"/>
      <c r="I2986" s="15"/>
    </row>
    <row r="2987" spans="5:9" x14ac:dyDescent="0.2">
      <c r="E2987" s="1"/>
      <c r="F2987" s="1"/>
      <c r="G2987" s="1"/>
      <c r="H2987" s="1"/>
      <c r="I2987" s="15"/>
    </row>
    <row r="2988" spans="5:9" x14ac:dyDescent="0.2">
      <c r="E2988" s="1"/>
      <c r="F2988" s="1"/>
      <c r="G2988" s="1"/>
      <c r="H2988" s="1"/>
      <c r="I2988" s="15"/>
    </row>
    <row r="2989" spans="5:9" x14ac:dyDescent="0.2">
      <c r="E2989" s="1"/>
      <c r="F2989" s="1"/>
      <c r="G2989" s="1"/>
      <c r="H2989" s="1"/>
      <c r="I2989" s="15"/>
    </row>
    <row r="2990" spans="5:9" x14ac:dyDescent="0.2">
      <c r="E2990" s="1"/>
      <c r="F2990" s="1"/>
      <c r="G2990" s="1"/>
      <c r="H2990" s="1"/>
      <c r="I2990" s="15"/>
    </row>
    <row r="2991" spans="5:9" x14ac:dyDescent="0.2">
      <c r="E2991" s="1"/>
      <c r="F2991" s="1"/>
      <c r="G2991" s="1"/>
      <c r="H2991" s="1"/>
      <c r="I2991" s="15"/>
    </row>
    <row r="2992" spans="5:9" x14ac:dyDescent="0.2">
      <c r="E2992" s="1"/>
      <c r="F2992" s="1"/>
      <c r="G2992" s="1"/>
      <c r="H2992" s="1"/>
      <c r="I2992" s="15"/>
    </row>
    <row r="2993" spans="5:9" x14ac:dyDescent="0.2">
      <c r="E2993" s="1"/>
      <c r="F2993" s="1"/>
      <c r="G2993" s="1"/>
      <c r="H2993" s="1"/>
      <c r="I2993" s="15"/>
    </row>
    <row r="2994" spans="5:9" x14ac:dyDescent="0.2">
      <c r="E2994" s="1"/>
      <c r="F2994" s="1"/>
      <c r="G2994" s="1"/>
      <c r="H2994" s="1"/>
      <c r="I2994" s="15"/>
    </row>
    <row r="2995" spans="5:9" x14ac:dyDescent="0.2">
      <c r="E2995" s="1"/>
      <c r="F2995" s="1"/>
      <c r="G2995" s="1"/>
      <c r="H2995" s="1"/>
      <c r="I2995" s="15"/>
    </row>
    <row r="2996" spans="5:9" x14ac:dyDescent="0.2">
      <c r="E2996" s="1"/>
      <c r="F2996" s="1"/>
      <c r="G2996" s="1"/>
      <c r="H2996" s="1"/>
      <c r="I2996" s="15"/>
    </row>
    <row r="2997" spans="5:9" x14ac:dyDescent="0.2">
      <c r="E2997" s="1"/>
      <c r="F2997" s="1"/>
      <c r="G2997" s="1"/>
      <c r="H2997" s="1"/>
      <c r="I2997" s="15"/>
    </row>
    <row r="2998" spans="5:9" x14ac:dyDescent="0.2">
      <c r="E2998" s="1"/>
      <c r="F2998" s="1"/>
      <c r="G2998" s="1"/>
      <c r="H2998" s="1"/>
      <c r="I2998" s="15"/>
    </row>
    <row r="2999" spans="5:9" x14ac:dyDescent="0.2">
      <c r="E2999" s="1"/>
      <c r="F2999" s="1"/>
      <c r="G2999" s="1"/>
      <c r="H2999" s="1"/>
      <c r="I2999" s="15"/>
    </row>
    <row r="3000" spans="5:9" x14ac:dyDescent="0.2">
      <c r="E3000" s="1"/>
      <c r="F3000" s="1"/>
      <c r="G3000" s="1"/>
      <c r="H3000" s="1"/>
      <c r="I3000" s="15"/>
    </row>
    <row r="3001" spans="5:9" x14ac:dyDescent="0.2">
      <c r="E3001" s="1"/>
      <c r="F3001" s="1"/>
      <c r="G3001" s="1"/>
      <c r="H3001" s="1"/>
      <c r="I3001" s="15"/>
    </row>
    <row r="3002" spans="5:9" x14ac:dyDescent="0.2">
      <c r="E3002" s="1"/>
      <c r="F3002" s="1"/>
      <c r="G3002" s="1"/>
      <c r="H3002" s="1"/>
      <c r="I3002" s="15"/>
    </row>
    <row r="3003" spans="5:9" x14ac:dyDescent="0.2">
      <c r="E3003" s="1"/>
      <c r="F3003" s="1"/>
      <c r="G3003" s="1"/>
      <c r="H3003" s="1"/>
      <c r="I3003" s="15"/>
    </row>
    <row r="3004" spans="5:9" x14ac:dyDescent="0.2">
      <c r="E3004" s="1"/>
      <c r="F3004" s="1"/>
      <c r="G3004" s="1"/>
      <c r="H3004" s="1"/>
      <c r="I3004" s="15"/>
    </row>
    <row r="3005" spans="5:9" x14ac:dyDescent="0.2">
      <c r="E3005" s="1"/>
      <c r="F3005" s="1"/>
      <c r="G3005" s="1"/>
      <c r="H3005" s="1"/>
      <c r="I3005" s="15"/>
    </row>
    <row r="3006" spans="5:9" x14ac:dyDescent="0.2">
      <c r="E3006" s="1"/>
      <c r="F3006" s="1"/>
      <c r="G3006" s="1"/>
      <c r="H3006" s="1"/>
      <c r="I3006" s="15"/>
    </row>
    <row r="3007" spans="5:9" x14ac:dyDescent="0.2">
      <c r="E3007" s="1"/>
      <c r="F3007" s="1"/>
      <c r="G3007" s="1"/>
      <c r="H3007" s="1"/>
      <c r="I3007" s="15"/>
    </row>
    <row r="3008" spans="5:9" x14ac:dyDescent="0.2">
      <c r="E3008" s="1"/>
      <c r="F3008" s="1"/>
      <c r="G3008" s="1"/>
      <c r="H3008" s="1"/>
      <c r="I3008" s="15"/>
    </row>
    <row r="3009" spans="5:9" x14ac:dyDescent="0.2">
      <c r="E3009" s="1"/>
      <c r="F3009" s="1"/>
      <c r="G3009" s="1"/>
      <c r="H3009" s="1"/>
      <c r="I3009" s="15"/>
    </row>
    <row r="3010" spans="5:9" x14ac:dyDescent="0.2">
      <c r="E3010" s="1"/>
      <c r="F3010" s="1"/>
      <c r="G3010" s="1"/>
      <c r="H3010" s="1"/>
      <c r="I3010" s="15"/>
    </row>
    <row r="3011" spans="5:9" x14ac:dyDescent="0.2">
      <c r="E3011" s="1"/>
      <c r="F3011" s="1"/>
      <c r="G3011" s="1"/>
      <c r="H3011" s="1"/>
      <c r="I3011" s="15"/>
    </row>
    <row r="3012" spans="5:9" x14ac:dyDescent="0.2">
      <c r="E3012" s="1"/>
      <c r="F3012" s="1"/>
      <c r="G3012" s="1"/>
      <c r="H3012" s="1"/>
      <c r="I3012" s="15"/>
    </row>
    <row r="3013" spans="5:9" x14ac:dyDescent="0.2">
      <c r="E3013" s="1"/>
      <c r="F3013" s="1"/>
      <c r="G3013" s="1"/>
      <c r="H3013" s="1"/>
      <c r="I3013" s="15"/>
    </row>
    <row r="3014" spans="5:9" x14ac:dyDescent="0.2">
      <c r="E3014" s="1"/>
      <c r="F3014" s="1"/>
      <c r="G3014" s="1"/>
      <c r="H3014" s="1"/>
      <c r="I3014" s="15"/>
    </row>
    <row r="3015" spans="5:9" x14ac:dyDescent="0.2">
      <c r="E3015" s="1"/>
      <c r="F3015" s="1"/>
      <c r="G3015" s="1"/>
      <c r="H3015" s="1"/>
      <c r="I3015" s="15"/>
    </row>
    <row r="3016" spans="5:9" x14ac:dyDescent="0.2">
      <c r="E3016" s="1"/>
      <c r="F3016" s="1"/>
      <c r="G3016" s="1"/>
      <c r="H3016" s="1"/>
      <c r="I3016" s="15"/>
    </row>
    <row r="3017" spans="5:9" x14ac:dyDescent="0.2">
      <c r="E3017" s="1"/>
      <c r="F3017" s="1"/>
      <c r="G3017" s="1"/>
      <c r="H3017" s="1"/>
      <c r="I3017" s="15"/>
    </row>
    <row r="3018" spans="5:9" x14ac:dyDescent="0.2">
      <c r="E3018" s="1"/>
      <c r="F3018" s="1"/>
      <c r="G3018" s="1"/>
      <c r="H3018" s="1"/>
      <c r="I3018" s="15"/>
    </row>
    <row r="3019" spans="5:9" x14ac:dyDescent="0.2">
      <c r="E3019" s="1"/>
      <c r="F3019" s="1"/>
      <c r="G3019" s="1"/>
      <c r="H3019" s="1"/>
      <c r="I3019" s="15"/>
    </row>
    <row r="3020" spans="5:9" x14ac:dyDescent="0.2">
      <c r="E3020" s="1"/>
      <c r="F3020" s="1"/>
      <c r="G3020" s="1"/>
      <c r="H3020" s="1"/>
      <c r="I3020" s="15"/>
    </row>
    <row r="3021" spans="5:9" x14ac:dyDescent="0.2">
      <c r="E3021" s="1"/>
      <c r="F3021" s="1"/>
      <c r="G3021" s="1"/>
      <c r="H3021" s="1"/>
      <c r="I3021" s="15"/>
    </row>
    <row r="3022" spans="5:9" x14ac:dyDescent="0.2">
      <c r="E3022" s="1"/>
      <c r="F3022" s="1"/>
      <c r="G3022" s="1"/>
      <c r="H3022" s="1"/>
      <c r="I3022" s="15"/>
    </row>
    <row r="3023" spans="5:9" x14ac:dyDescent="0.2">
      <c r="E3023" s="1"/>
      <c r="F3023" s="1"/>
      <c r="G3023" s="1"/>
      <c r="H3023" s="1"/>
      <c r="I3023" s="15"/>
    </row>
    <row r="3024" spans="5:9" x14ac:dyDescent="0.2">
      <c r="E3024" s="1"/>
      <c r="F3024" s="1"/>
      <c r="G3024" s="1"/>
      <c r="H3024" s="1"/>
      <c r="I3024" s="15"/>
    </row>
    <row r="3025" spans="5:9" x14ac:dyDescent="0.2">
      <c r="E3025" s="1"/>
      <c r="F3025" s="1"/>
      <c r="G3025" s="1"/>
      <c r="H3025" s="1"/>
      <c r="I3025" s="15"/>
    </row>
    <row r="3026" spans="5:9" x14ac:dyDescent="0.2">
      <c r="E3026" s="1"/>
      <c r="F3026" s="1"/>
      <c r="G3026" s="1"/>
      <c r="H3026" s="1"/>
      <c r="I3026" s="15"/>
    </row>
    <row r="3027" spans="5:9" x14ac:dyDescent="0.2">
      <c r="E3027" s="1"/>
      <c r="F3027" s="1"/>
      <c r="G3027" s="1"/>
      <c r="H3027" s="1"/>
      <c r="I3027" s="15"/>
    </row>
    <row r="3028" spans="5:9" x14ac:dyDescent="0.2">
      <c r="E3028" s="1"/>
      <c r="F3028" s="1"/>
      <c r="G3028" s="1"/>
      <c r="H3028" s="1"/>
      <c r="I3028" s="15"/>
    </row>
    <row r="3029" spans="5:9" x14ac:dyDescent="0.2">
      <c r="E3029" s="1"/>
      <c r="F3029" s="1"/>
      <c r="G3029" s="1"/>
      <c r="H3029" s="1"/>
      <c r="I3029" s="15"/>
    </row>
    <row r="3030" spans="5:9" x14ac:dyDescent="0.2">
      <c r="E3030" s="1"/>
      <c r="F3030" s="1"/>
      <c r="G3030" s="1"/>
      <c r="H3030" s="1"/>
      <c r="I3030" s="15"/>
    </row>
    <row r="3031" spans="5:9" x14ac:dyDescent="0.2">
      <c r="E3031" s="1"/>
      <c r="F3031" s="1"/>
      <c r="G3031" s="1"/>
      <c r="H3031" s="1"/>
      <c r="I3031" s="15"/>
    </row>
    <row r="3032" spans="5:9" x14ac:dyDescent="0.2">
      <c r="E3032" s="1"/>
      <c r="F3032" s="1"/>
      <c r="G3032" s="1"/>
      <c r="H3032" s="1"/>
      <c r="I3032" s="15"/>
    </row>
    <row r="3033" spans="5:9" x14ac:dyDescent="0.2">
      <c r="E3033" s="1"/>
      <c r="F3033" s="1"/>
      <c r="G3033" s="1"/>
      <c r="H3033" s="1"/>
      <c r="I3033" s="15"/>
    </row>
    <row r="3034" spans="5:9" x14ac:dyDescent="0.2">
      <c r="E3034" s="1"/>
      <c r="F3034" s="1"/>
      <c r="G3034" s="1"/>
      <c r="H3034" s="1"/>
      <c r="I3034" s="15"/>
    </row>
    <row r="3035" spans="5:9" x14ac:dyDescent="0.2">
      <c r="E3035" s="1"/>
      <c r="F3035" s="1"/>
      <c r="G3035" s="1"/>
      <c r="H3035" s="1"/>
      <c r="I3035" s="15"/>
    </row>
    <row r="3036" spans="5:9" x14ac:dyDescent="0.2">
      <c r="E3036" s="1"/>
      <c r="F3036" s="1"/>
      <c r="G3036" s="1"/>
      <c r="H3036" s="1"/>
      <c r="I3036" s="15"/>
    </row>
    <row r="3037" spans="5:9" x14ac:dyDescent="0.2">
      <c r="E3037" s="1"/>
      <c r="F3037" s="1"/>
      <c r="G3037" s="1"/>
      <c r="H3037" s="1"/>
      <c r="I3037" s="15"/>
    </row>
    <row r="3038" spans="5:9" x14ac:dyDescent="0.2">
      <c r="E3038" s="1"/>
      <c r="F3038" s="1"/>
      <c r="G3038" s="1"/>
      <c r="H3038" s="1"/>
      <c r="I3038" s="15"/>
    </row>
    <row r="3039" spans="5:9" x14ac:dyDescent="0.2">
      <c r="E3039" s="1"/>
      <c r="F3039" s="1"/>
      <c r="G3039" s="1"/>
      <c r="H3039" s="1"/>
      <c r="I3039" s="15"/>
    </row>
    <row r="3040" spans="5:9" x14ac:dyDescent="0.2">
      <c r="E3040" s="1"/>
      <c r="F3040" s="1"/>
      <c r="G3040" s="1"/>
      <c r="H3040" s="1"/>
      <c r="I3040" s="15"/>
    </row>
    <row r="3041" spans="5:9" x14ac:dyDescent="0.2">
      <c r="E3041" s="1"/>
      <c r="F3041" s="1"/>
      <c r="G3041" s="1"/>
      <c r="H3041" s="1"/>
      <c r="I3041" s="15"/>
    </row>
    <row r="3042" spans="5:9" x14ac:dyDescent="0.2">
      <c r="E3042" s="1"/>
      <c r="F3042" s="1"/>
      <c r="G3042" s="1"/>
      <c r="H3042" s="1"/>
      <c r="I3042" s="15"/>
    </row>
    <row r="3043" spans="5:9" x14ac:dyDescent="0.2">
      <c r="E3043" s="1"/>
      <c r="F3043" s="1"/>
      <c r="G3043" s="1"/>
      <c r="H3043" s="1"/>
      <c r="I3043" s="15"/>
    </row>
    <row r="3044" spans="5:9" x14ac:dyDescent="0.2">
      <c r="E3044" s="1"/>
      <c r="F3044" s="1"/>
      <c r="G3044" s="1"/>
      <c r="H3044" s="1"/>
      <c r="I3044" s="15"/>
    </row>
    <row r="3045" spans="5:9" x14ac:dyDescent="0.2">
      <c r="E3045" s="1"/>
      <c r="F3045" s="1"/>
      <c r="G3045" s="1"/>
      <c r="H3045" s="1"/>
      <c r="I3045" s="15"/>
    </row>
    <row r="3046" spans="5:9" x14ac:dyDescent="0.2">
      <c r="E3046" s="1"/>
      <c r="F3046" s="1"/>
      <c r="G3046" s="1"/>
      <c r="H3046" s="1"/>
      <c r="I3046" s="15"/>
    </row>
    <row r="3047" spans="5:9" x14ac:dyDescent="0.2">
      <c r="E3047" s="1"/>
      <c r="F3047" s="1"/>
      <c r="G3047" s="1"/>
      <c r="H3047" s="1"/>
      <c r="I3047" s="15"/>
    </row>
    <row r="3048" spans="5:9" x14ac:dyDescent="0.2">
      <c r="E3048" s="1"/>
      <c r="F3048" s="1"/>
      <c r="G3048" s="1"/>
      <c r="H3048" s="1"/>
      <c r="I3048" s="15"/>
    </row>
    <row r="3049" spans="5:9" x14ac:dyDescent="0.2">
      <c r="E3049" s="1"/>
      <c r="F3049" s="1"/>
      <c r="G3049" s="1"/>
      <c r="H3049" s="1"/>
      <c r="I3049" s="15"/>
    </row>
    <row r="3050" spans="5:9" x14ac:dyDescent="0.2">
      <c r="E3050" s="1"/>
      <c r="F3050" s="1"/>
      <c r="G3050" s="1"/>
      <c r="H3050" s="1"/>
      <c r="I3050" s="15"/>
    </row>
    <row r="3051" spans="5:9" x14ac:dyDescent="0.2">
      <c r="E3051" s="1"/>
      <c r="F3051" s="1"/>
      <c r="G3051" s="1"/>
      <c r="H3051" s="1"/>
      <c r="I3051" s="15"/>
    </row>
    <row r="3052" spans="5:9" x14ac:dyDescent="0.2">
      <c r="E3052" s="1"/>
      <c r="F3052" s="1"/>
      <c r="G3052" s="1"/>
      <c r="H3052" s="1"/>
      <c r="I3052" s="15"/>
    </row>
    <row r="3053" spans="5:9" x14ac:dyDescent="0.2">
      <c r="E3053" s="1"/>
      <c r="F3053" s="1"/>
      <c r="G3053" s="1"/>
      <c r="H3053" s="1"/>
      <c r="I3053" s="15"/>
    </row>
    <row r="3054" spans="5:9" x14ac:dyDescent="0.2">
      <c r="E3054" s="1"/>
      <c r="F3054" s="1"/>
      <c r="G3054" s="1"/>
      <c r="H3054" s="1"/>
      <c r="I3054" s="15"/>
    </row>
    <row r="3055" spans="5:9" x14ac:dyDescent="0.2">
      <c r="E3055" s="1"/>
      <c r="F3055" s="1"/>
      <c r="G3055" s="1"/>
      <c r="H3055" s="1"/>
      <c r="I3055" s="15"/>
    </row>
    <row r="3056" spans="5:9" x14ac:dyDescent="0.2">
      <c r="E3056" s="1"/>
      <c r="F3056" s="1"/>
      <c r="G3056" s="1"/>
      <c r="H3056" s="1"/>
      <c r="I3056" s="15"/>
    </row>
    <row r="3057" spans="5:9" x14ac:dyDescent="0.2">
      <c r="E3057" s="1"/>
      <c r="F3057" s="1"/>
      <c r="G3057" s="1"/>
      <c r="H3057" s="1"/>
      <c r="I3057" s="15"/>
    </row>
    <row r="3058" spans="5:9" x14ac:dyDescent="0.2">
      <c r="E3058" s="1"/>
      <c r="F3058" s="1"/>
      <c r="G3058" s="1"/>
      <c r="H3058" s="1"/>
      <c r="I3058" s="15"/>
    </row>
    <row r="3059" spans="5:9" x14ac:dyDescent="0.2">
      <c r="E3059" s="1"/>
      <c r="F3059" s="1"/>
      <c r="G3059" s="1"/>
      <c r="H3059" s="1"/>
      <c r="I3059" s="15"/>
    </row>
    <row r="3060" spans="5:9" x14ac:dyDescent="0.2">
      <c r="E3060" s="1"/>
      <c r="F3060" s="1"/>
      <c r="G3060" s="1"/>
      <c r="H3060" s="1"/>
      <c r="I3060" s="15"/>
    </row>
    <row r="3061" spans="5:9" x14ac:dyDescent="0.2">
      <c r="E3061" s="1"/>
      <c r="F3061" s="1"/>
      <c r="G3061" s="1"/>
      <c r="H3061" s="1"/>
      <c r="I3061" s="15"/>
    </row>
    <row r="3062" spans="5:9" x14ac:dyDescent="0.2">
      <c r="E3062" s="1"/>
      <c r="F3062" s="1"/>
      <c r="G3062" s="1"/>
      <c r="H3062" s="1"/>
      <c r="I3062" s="15"/>
    </row>
    <row r="3063" spans="5:9" x14ac:dyDescent="0.2">
      <c r="E3063" s="1"/>
      <c r="F3063" s="1"/>
      <c r="G3063" s="1"/>
      <c r="H3063" s="1"/>
      <c r="I3063" s="15"/>
    </row>
    <row r="3064" spans="5:9" x14ac:dyDescent="0.2">
      <c r="E3064" s="1"/>
      <c r="F3064" s="1"/>
      <c r="G3064" s="1"/>
      <c r="H3064" s="1"/>
      <c r="I3064" s="15"/>
    </row>
    <row r="3065" spans="5:9" x14ac:dyDescent="0.2">
      <c r="E3065" s="1"/>
      <c r="F3065" s="1"/>
      <c r="G3065" s="1"/>
      <c r="H3065" s="1"/>
      <c r="I3065" s="15"/>
    </row>
    <row r="3066" spans="5:9" x14ac:dyDescent="0.2">
      <c r="E3066" s="1"/>
      <c r="F3066" s="1"/>
      <c r="G3066" s="1"/>
      <c r="H3066" s="1"/>
      <c r="I3066" s="15"/>
    </row>
    <row r="3067" spans="5:9" x14ac:dyDescent="0.2">
      <c r="E3067" s="1"/>
      <c r="F3067" s="1"/>
      <c r="G3067" s="1"/>
      <c r="H3067" s="1"/>
      <c r="I3067" s="15"/>
    </row>
    <row r="3068" spans="5:9" x14ac:dyDescent="0.2">
      <c r="E3068" s="1"/>
      <c r="F3068" s="1"/>
      <c r="G3068" s="1"/>
      <c r="H3068" s="1"/>
      <c r="I3068" s="15"/>
    </row>
    <row r="3069" spans="5:9" x14ac:dyDescent="0.2">
      <c r="E3069" s="1"/>
      <c r="F3069" s="1"/>
      <c r="G3069" s="1"/>
      <c r="H3069" s="1"/>
      <c r="I3069" s="15"/>
    </row>
    <row r="3070" spans="5:9" x14ac:dyDescent="0.2">
      <c r="E3070" s="1"/>
      <c r="F3070" s="1"/>
      <c r="G3070" s="1"/>
      <c r="H3070" s="1"/>
      <c r="I3070" s="15"/>
    </row>
    <row r="3071" spans="5:9" x14ac:dyDescent="0.2">
      <c r="E3071" s="1"/>
      <c r="F3071" s="1"/>
      <c r="G3071" s="1"/>
      <c r="H3071" s="1"/>
      <c r="I3071" s="15"/>
    </row>
    <row r="3072" spans="5:9" x14ac:dyDescent="0.2">
      <c r="E3072" s="1"/>
      <c r="F3072" s="1"/>
      <c r="G3072" s="1"/>
      <c r="H3072" s="1"/>
      <c r="I3072" s="15"/>
    </row>
    <row r="3073" spans="5:9" x14ac:dyDescent="0.2">
      <c r="E3073" s="1"/>
      <c r="F3073" s="1"/>
      <c r="G3073" s="1"/>
      <c r="H3073" s="1"/>
      <c r="I3073" s="15"/>
    </row>
    <row r="3074" spans="5:9" x14ac:dyDescent="0.2">
      <c r="E3074" s="1"/>
      <c r="F3074" s="1"/>
      <c r="G3074" s="1"/>
      <c r="H3074" s="1"/>
      <c r="I3074" s="15"/>
    </row>
    <row r="3075" spans="5:9" x14ac:dyDescent="0.2">
      <c r="E3075" s="1"/>
      <c r="F3075" s="1"/>
      <c r="G3075" s="1"/>
      <c r="H3075" s="1"/>
      <c r="I3075" s="15"/>
    </row>
    <row r="3076" spans="5:9" x14ac:dyDescent="0.2">
      <c r="E3076" s="1"/>
      <c r="F3076" s="1"/>
      <c r="G3076" s="1"/>
      <c r="H3076" s="1"/>
      <c r="I3076" s="15"/>
    </row>
    <row r="3077" spans="5:9" x14ac:dyDescent="0.2">
      <c r="E3077" s="1"/>
      <c r="F3077" s="1"/>
      <c r="G3077" s="1"/>
      <c r="H3077" s="1"/>
      <c r="I3077" s="15"/>
    </row>
    <row r="3078" spans="5:9" x14ac:dyDescent="0.2">
      <c r="E3078" s="1"/>
      <c r="F3078" s="1"/>
      <c r="G3078" s="1"/>
      <c r="H3078" s="1"/>
      <c r="I3078" s="15"/>
    </row>
    <row r="3079" spans="5:9" x14ac:dyDescent="0.2">
      <c r="E3079" s="1"/>
      <c r="F3079" s="1"/>
      <c r="G3079" s="1"/>
      <c r="H3079" s="1"/>
      <c r="I3079" s="15"/>
    </row>
    <row r="3080" spans="5:9" x14ac:dyDescent="0.2">
      <c r="E3080" s="1"/>
      <c r="F3080" s="1"/>
      <c r="G3080" s="1"/>
      <c r="H3080" s="1"/>
      <c r="I3080" s="15"/>
    </row>
    <row r="3081" spans="5:9" x14ac:dyDescent="0.2">
      <c r="E3081" s="1"/>
      <c r="F3081" s="1"/>
      <c r="G3081" s="1"/>
      <c r="H3081" s="1"/>
      <c r="I3081" s="15"/>
    </row>
    <row r="3082" spans="5:9" x14ac:dyDescent="0.2">
      <c r="E3082" s="1"/>
      <c r="F3082" s="1"/>
      <c r="G3082" s="1"/>
      <c r="H3082" s="1"/>
      <c r="I3082" s="15"/>
    </row>
    <row r="3083" spans="5:9" x14ac:dyDescent="0.2">
      <c r="E3083" s="1"/>
      <c r="F3083" s="1"/>
      <c r="G3083" s="1"/>
      <c r="H3083" s="1"/>
      <c r="I3083" s="15"/>
    </row>
    <row r="3084" spans="5:9" x14ac:dyDescent="0.2">
      <c r="E3084" s="1"/>
      <c r="F3084" s="1"/>
      <c r="G3084" s="1"/>
      <c r="H3084" s="1"/>
      <c r="I3084" s="15"/>
    </row>
    <row r="3085" spans="5:9" x14ac:dyDescent="0.2">
      <c r="E3085" s="1"/>
      <c r="F3085" s="1"/>
      <c r="G3085" s="1"/>
      <c r="H3085" s="1"/>
      <c r="I3085" s="15"/>
    </row>
    <row r="3086" spans="5:9" x14ac:dyDescent="0.2">
      <c r="E3086" s="1"/>
      <c r="F3086" s="1"/>
      <c r="G3086" s="1"/>
      <c r="H3086" s="1"/>
      <c r="I3086" s="15"/>
    </row>
    <row r="3087" spans="5:9" x14ac:dyDescent="0.2">
      <c r="E3087" s="1"/>
      <c r="F3087" s="1"/>
      <c r="G3087" s="1"/>
      <c r="H3087" s="1"/>
      <c r="I3087" s="15"/>
    </row>
    <row r="3088" spans="5:9" x14ac:dyDescent="0.2">
      <c r="E3088" s="1"/>
      <c r="F3088" s="1"/>
      <c r="G3088" s="1"/>
      <c r="H3088" s="1"/>
      <c r="I3088" s="15"/>
    </row>
    <row r="3089" spans="5:9" x14ac:dyDescent="0.2">
      <c r="E3089" s="1"/>
      <c r="F3089" s="1"/>
      <c r="G3089" s="1"/>
      <c r="H3089" s="1"/>
      <c r="I3089" s="15"/>
    </row>
    <row r="3090" spans="5:9" x14ac:dyDescent="0.2">
      <c r="E3090" s="1"/>
      <c r="F3090" s="1"/>
      <c r="G3090" s="1"/>
      <c r="H3090" s="1"/>
      <c r="I3090" s="15"/>
    </row>
    <row r="3091" spans="5:9" x14ac:dyDescent="0.2">
      <c r="E3091" s="1"/>
      <c r="F3091" s="1"/>
      <c r="G3091" s="1"/>
      <c r="H3091" s="1"/>
      <c r="I3091" s="15"/>
    </row>
    <row r="3092" spans="5:9" x14ac:dyDescent="0.2">
      <c r="E3092" s="1"/>
      <c r="F3092" s="1"/>
      <c r="G3092" s="1"/>
      <c r="H3092" s="1"/>
      <c r="I3092" s="15"/>
    </row>
    <row r="3093" spans="5:9" x14ac:dyDescent="0.2">
      <c r="E3093" s="1"/>
      <c r="F3093" s="1"/>
      <c r="G3093" s="1"/>
      <c r="H3093" s="1"/>
      <c r="I3093" s="15"/>
    </row>
    <row r="3094" spans="5:9" x14ac:dyDescent="0.2">
      <c r="E3094" s="1"/>
      <c r="F3094" s="1"/>
      <c r="G3094" s="1"/>
      <c r="H3094" s="1"/>
      <c r="I3094" s="15"/>
    </row>
    <row r="3095" spans="5:9" x14ac:dyDescent="0.2">
      <c r="E3095" s="1"/>
      <c r="F3095" s="1"/>
      <c r="G3095" s="1"/>
      <c r="H3095" s="1"/>
      <c r="I3095" s="15"/>
    </row>
    <row r="3096" spans="5:9" x14ac:dyDescent="0.2">
      <c r="E3096" s="1"/>
      <c r="F3096" s="1"/>
      <c r="G3096" s="1"/>
      <c r="H3096" s="1"/>
      <c r="I3096" s="15"/>
    </row>
    <row r="3097" spans="5:9" x14ac:dyDescent="0.2">
      <c r="E3097" s="1"/>
      <c r="F3097" s="1"/>
      <c r="G3097" s="1"/>
      <c r="H3097" s="1"/>
      <c r="I3097" s="15"/>
    </row>
    <row r="3098" spans="5:9" x14ac:dyDescent="0.2">
      <c r="E3098" s="1"/>
      <c r="F3098" s="1"/>
      <c r="G3098" s="1"/>
      <c r="H3098" s="1"/>
      <c r="I3098" s="15"/>
    </row>
    <row r="3099" spans="5:9" x14ac:dyDescent="0.2">
      <c r="E3099" s="1"/>
      <c r="F3099" s="1"/>
      <c r="G3099" s="1"/>
      <c r="H3099" s="1"/>
      <c r="I3099" s="15"/>
    </row>
    <row r="3100" spans="5:9" x14ac:dyDescent="0.2">
      <c r="E3100" s="1"/>
      <c r="F3100" s="1"/>
      <c r="G3100" s="1"/>
      <c r="H3100" s="1"/>
      <c r="I3100" s="15"/>
    </row>
    <row r="3101" spans="5:9" x14ac:dyDescent="0.2">
      <c r="E3101" s="1"/>
      <c r="F3101" s="1"/>
      <c r="G3101" s="1"/>
      <c r="H3101" s="1"/>
      <c r="I3101" s="15"/>
    </row>
    <row r="3102" spans="5:9" x14ac:dyDescent="0.2">
      <c r="E3102" s="1"/>
      <c r="F3102" s="1"/>
      <c r="G3102" s="1"/>
      <c r="H3102" s="1"/>
      <c r="I3102" s="15"/>
    </row>
    <row r="3103" spans="5:9" x14ac:dyDescent="0.2">
      <c r="E3103" s="1"/>
      <c r="F3103" s="1"/>
      <c r="G3103" s="1"/>
      <c r="H3103" s="1"/>
      <c r="I3103" s="15"/>
    </row>
    <row r="3104" spans="5:9" x14ac:dyDescent="0.2">
      <c r="E3104" s="1"/>
      <c r="F3104" s="1"/>
      <c r="G3104" s="1"/>
      <c r="H3104" s="1"/>
      <c r="I3104" s="15"/>
    </row>
    <row r="3105" spans="5:9" x14ac:dyDescent="0.2">
      <c r="E3105" s="1"/>
      <c r="F3105" s="1"/>
      <c r="G3105" s="1"/>
      <c r="H3105" s="1"/>
      <c r="I3105" s="15"/>
    </row>
    <row r="3106" spans="5:9" x14ac:dyDescent="0.2">
      <c r="E3106" s="1"/>
      <c r="F3106" s="1"/>
      <c r="G3106" s="1"/>
      <c r="H3106" s="1"/>
      <c r="I3106" s="15"/>
    </row>
    <row r="3107" spans="5:9" x14ac:dyDescent="0.2">
      <c r="E3107" s="1"/>
      <c r="F3107" s="1"/>
      <c r="G3107" s="1"/>
      <c r="H3107" s="1"/>
      <c r="I3107" s="15"/>
    </row>
    <row r="3108" spans="5:9" x14ac:dyDescent="0.2">
      <c r="E3108" s="1"/>
      <c r="F3108" s="1"/>
      <c r="G3108" s="1"/>
      <c r="H3108" s="1"/>
      <c r="I3108" s="15"/>
    </row>
    <row r="3109" spans="5:9" x14ac:dyDescent="0.2">
      <c r="E3109" s="1"/>
      <c r="F3109" s="1"/>
      <c r="G3109" s="1"/>
      <c r="H3109" s="1"/>
      <c r="I3109" s="15"/>
    </row>
    <row r="3110" spans="5:9" x14ac:dyDescent="0.2">
      <c r="E3110" s="1"/>
      <c r="F3110" s="1"/>
      <c r="G3110" s="1"/>
      <c r="H3110" s="1"/>
      <c r="I3110" s="15"/>
    </row>
    <row r="3111" spans="5:9" x14ac:dyDescent="0.2">
      <c r="E3111" s="1"/>
      <c r="F3111" s="1"/>
      <c r="G3111" s="1"/>
      <c r="H3111" s="1"/>
      <c r="I3111" s="15"/>
    </row>
    <row r="3112" spans="5:9" x14ac:dyDescent="0.2">
      <c r="E3112" s="1"/>
      <c r="F3112" s="1"/>
      <c r="G3112" s="1"/>
      <c r="H3112" s="1"/>
      <c r="I3112" s="15"/>
    </row>
    <row r="3113" spans="5:9" x14ac:dyDescent="0.2">
      <c r="E3113" s="1"/>
      <c r="F3113" s="1"/>
      <c r="G3113" s="1"/>
      <c r="H3113" s="1"/>
      <c r="I3113" s="15"/>
    </row>
    <row r="3114" spans="5:9" x14ac:dyDescent="0.2">
      <c r="E3114" s="1"/>
      <c r="F3114" s="1"/>
      <c r="G3114" s="1"/>
      <c r="H3114" s="1"/>
      <c r="I3114" s="15"/>
    </row>
    <row r="3115" spans="5:9" x14ac:dyDescent="0.2">
      <c r="E3115" s="1"/>
      <c r="F3115" s="1"/>
      <c r="G3115" s="1"/>
      <c r="H3115" s="1"/>
      <c r="I3115" s="15"/>
    </row>
    <row r="3116" spans="5:9" x14ac:dyDescent="0.2">
      <c r="E3116" s="1"/>
      <c r="F3116" s="1"/>
      <c r="G3116" s="1"/>
      <c r="H3116" s="1"/>
      <c r="I3116" s="15"/>
    </row>
    <row r="3117" spans="5:9" x14ac:dyDescent="0.2">
      <c r="E3117" s="1"/>
      <c r="F3117" s="1"/>
      <c r="G3117" s="1"/>
      <c r="H3117" s="1"/>
      <c r="I3117" s="15"/>
    </row>
    <row r="3118" spans="5:9" x14ac:dyDescent="0.2">
      <c r="E3118" s="1"/>
      <c r="F3118" s="1"/>
      <c r="G3118" s="1"/>
      <c r="H3118" s="1"/>
      <c r="I3118" s="15"/>
    </row>
    <row r="3119" spans="5:9" x14ac:dyDescent="0.2">
      <c r="E3119" s="1"/>
      <c r="F3119" s="1"/>
      <c r="G3119" s="1"/>
      <c r="H3119" s="1"/>
      <c r="I3119" s="15"/>
    </row>
    <row r="3120" spans="5:9" x14ac:dyDescent="0.2">
      <c r="E3120" s="1"/>
      <c r="F3120" s="1"/>
      <c r="G3120" s="1"/>
      <c r="H3120" s="1"/>
      <c r="I3120" s="15"/>
    </row>
    <row r="3121" spans="5:9" x14ac:dyDescent="0.2">
      <c r="E3121" s="1"/>
      <c r="F3121" s="1"/>
      <c r="G3121" s="1"/>
      <c r="H3121" s="1"/>
      <c r="I3121" s="15"/>
    </row>
    <row r="3122" spans="5:9" x14ac:dyDescent="0.2">
      <c r="E3122" s="1"/>
      <c r="F3122" s="1"/>
      <c r="G3122" s="1"/>
      <c r="H3122" s="1"/>
      <c r="I3122" s="15"/>
    </row>
    <row r="3123" spans="5:9" x14ac:dyDescent="0.2">
      <c r="E3123" s="1"/>
      <c r="F3123" s="1"/>
      <c r="G3123" s="1"/>
      <c r="H3123" s="1"/>
      <c r="I3123" s="15"/>
    </row>
    <row r="3124" spans="5:9" x14ac:dyDescent="0.2">
      <c r="E3124" s="1"/>
      <c r="F3124" s="1"/>
      <c r="G3124" s="1"/>
      <c r="H3124" s="1"/>
      <c r="I3124" s="15"/>
    </row>
    <row r="3125" spans="5:9" x14ac:dyDescent="0.2">
      <c r="E3125" s="1"/>
      <c r="F3125" s="1"/>
      <c r="G3125" s="1"/>
      <c r="H3125" s="1"/>
      <c r="I3125" s="15"/>
    </row>
    <row r="3126" spans="5:9" x14ac:dyDescent="0.2">
      <c r="E3126" s="1"/>
      <c r="F3126" s="1"/>
      <c r="G3126" s="1"/>
      <c r="H3126" s="1"/>
      <c r="I3126" s="15"/>
    </row>
    <row r="3127" spans="5:9" x14ac:dyDescent="0.2">
      <c r="E3127" s="1"/>
      <c r="F3127" s="1"/>
      <c r="G3127" s="1"/>
      <c r="H3127" s="1"/>
      <c r="I3127" s="15"/>
    </row>
    <row r="3128" spans="5:9" x14ac:dyDescent="0.2">
      <c r="E3128" s="1"/>
      <c r="F3128" s="1"/>
      <c r="G3128" s="1"/>
      <c r="H3128" s="1"/>
      <c r="I3128" s="15"/>
    </row>
    <row r="3129" spans="5:9" x14ac:dyDescent="0.2">
      <c r="E3129" s="1"/>
      <c r="F3129" s="1"/>
      <c r="G3129" s="1"/>
      <c r="H3129" s="1"/>
      <c r="I3129" s="15"/>
    </row>
    <row r="3130" spans="5:9" x14ac:dyDescent="0.2">
      <c r="E3130" s="1"/>
      <c r="F3130" s="1"/>
      <c r="G3130" s="1"/>
      <c r="H3130" s="1"/>
      <c r="I3130" s="15"/>
    </row>
    <row r="3131" spans="5:9" x14ac:dyDescent="0.2">
      <c r="E3131" s="1"/>
      <c r="F3131" s="1"/>
      <c r="G3131" s="1"/>
      <c r="H3131" s="1"/>
      <c r="I3131" s="15"/>
    </row>
    <row r="3132" spans="5:9" x14ac:dyDescent="0.2">
      <c r="E3132" s="1"/>
      <c r="F3132" s="1"/>
      <c r="G3132" s="1"/>
      <c r="H3132" s="1"/>
      <c r="I3132" s="15"/>
    </row>
    <row r="3133" spans="5:9" x14ac:dyDescent="0.2">
      <c r="E3133" s="1"/>
      <c r="F3133" s="1"/>
      <c r="G3133" s="1"/>
      <c r="H3133" s="1"/>
      <c r="I3133" s="15"/>
    </row>
    <row r="3134" spans="5:9" x14ac:dyDescent="0.2">
      <c r="E3134" s="1"/>
      <c r="F3134" s="1"/>
      <c r="G3134" s="1"/>
      <c r="H3134" s="1"/>
      <c r="I3134" s="15"/>
    </row>
    <row r="3135" spans="5:9" x14ac:dyDescent="0.2">
      <c r="E3135" s="1"/>
      <c r="F3135" s="1"/>
      <c r="G3135" s="1"/>
      <c r="H3135" s="1"/>
      <c r="I3135" s="15"/>
    </row>
    <row r="3136" spans="5:9" x14ac:dyDescent="0.2">
      <c r="E3136" s="1"/>
      <c r="F3136" s="1"/>
      <c r="G3136" s="1"/>
      <c r="H3136" s="1"/>
      <c r="I3136" s="15"/>
    </row>
    <row r="3137" spans="5:9" x14ac:dyDescent="0.2">
      <c r="E3137" s="1"/>
      <c r="F3137" s="1"/>
      <c r="G3137" s="1"/>
      <c r="H3137" s="1"/>
      <c r="I3137" s="15"/>
    </row>
    <row r="3138" spans="5:9" x14ac:dyDescent="0.2">
      <c r="E3138" s="1"/>
      <c r="F3138" s="1"/>
      <c r="G3138" s="1"/>
      <c r="H3138" s="1"/>
      <c r="I3138" s="15"/>
    </row>
    <row r="3139" spans="5:9" x14ac:dyDescent="0.2">
      <c r="E3139" s="1"/>
      <c r="F3139" s="1"/>
      <c r="G3139" s="1"/>
      <c r="H3139" s="1"/>
      <c r="I3139" s="15"/>
    </row>
    <row r="3140" spans="5:9" x14ac:dyDescent="0.2">
      <c r="E3140" s="1"/>
      <c r="F3140" s="1"/>
      <c r="G3140" s="1"/>
      <c r="H3140" s="1"/>
      <c r="I3140" s="15"/>
    </row>
    <row r="3141" spans="5:9" x14ac:dyDescent="0.2">
      <c r="E3141" s="1"/>
      <c r="F3141" s="1"/>
      <c r="G3141" s="1"/>
      <c r="H3141" s="1"/>
      <c r="I3141" s="15"/>
    </row>
    <row r="3142" spans="5:9" x14ac:dyDescent="0.2">
      <c r="E3142" s="1"/>
      <c r="F3142" s="1"/>
      <c r="G3142" s="1"/>
      <c r="H3142" s="1"/>
      <c r="I3142" s="15"/>
    </row>
    <row r="3143" spans="5:9" x14ac:dyDescent="0.2">
      <c r="E3143" s="1"/>
      <c r="F3143" s="1"/>
      <c r="G3143" s="1"/>
      <c r="H3143" s="1"/>
      <c r="I3143" s="15"/>
    </row>
    <row r="3144" spans="5:9" x14ac:dyDescent="0.2">
      <c r="E3144" s="1"/>
      <c r="F3144" s="1"/>
      <c r="G3144" s="1"/>
      <c r="H3144" s="1"/>
      <c r="I3144" s="15"/>
    </row>
    <row r="3145" spans="5:9" x14ac:dyDescent="0.2">
      <c r="E3145" s="1"/>
      <c r="F3145" s="1"/>
      <c r="G3145" s="1"/>
      <c r="H3145" s="1"/>
      <c r="I3145" s="15"/>
    </row>
    <row r="3146" spans="5:9" x14ac:dyDescent="0.2">
      <c r="E3146" s="1"/>
      <c r="F3146" s="1"/>
      <c r="G3146" s="1"/>
      <c r="H3146" s="1"/>
      <c r="I3146" s="15"/>
    </row>
    <row r="3147" spans="5:9" x14ac:dyDescent="0.2">
      <c r="E3147" s="1"/>
      <c r="F3147" s="1"/>
      <c r="G3147" s="1"/>
      <c r="H3147" s="1"/>
      <c r="I3147" s="15"/>
    </row>
    <row r="3148" spans="5:9" x14ac:dyDescent="0.2">
      <c r="E3148" s="1"/>
      <c r="F3148" s="1"/>
      <c r="G3148" s="1"/>
      <c r="H3148" s="1"/>
      <c r="I3148" s="15"/>
    </row>
    <row r="3149" spans="5:9" x14ac:dyDescent="0.2">
      <c r="E3149" s="1"/>
      <c r="F3149" s="1"/>
      <c r="G3149" s="1"/>
      <c r="H3149" s="1"/>
      <c r="I3149" s="15"/>
    </row>
    <row r="3150" spans="5:9" x14ac:dyDescent="0.2">
      <c r="E3150" s="1"/>
      <c r="F3150" s="1"/>
      <c r="G3150" s="1"/>
      <c r="H3150" s="1"/>
      <c r="I3150" s="15"/>
    </row>
    <row r="3151" spans="5:9" x14ac:dyDescent="0.2">
      <c r="E3151" s="1"/>
      <c r="F3151" s="1"/>
      <c r="G3151" s="1"/>
      <c r="H3151" s="1"/>
      <c r="I3151" s="15"/>
    </row>
    <row r="3152" spans="5:9" x14ac:dyDescent="0.2">
      <c r="E3152" s="1"/>
      <c r="F3152" s="1"/>
      <c r="G3152" s="1"/>
      <c r="H3152" s="1"/>
      <c r="I3152" s="15"/>
    </row>
    <row r="3153" spans="5:9" x14ac:dyDescent="0.2">
      <c r="E3153" s="1"/>
      <c r="F3153" s="1"/>
      <c r="G3153" s="1"/>
      <c r="H3153" s="1"/>
      <c r="I3153" s="15"/>
    </row>
    <row r="3154" spans="5:9" x14ac:dyDescent="0.2">
      <c r="E3154" s="1"/>
      <c r="F3154" s="1"/>
      <c r="G3154" s="1"/>
      <c r="H3154" s="1"/>
      <c r="I3154" s="15"/>
    </row>
    <row r="3155" spans="5:9" x14ac:dyDescent="0.2">
      <c r="E3155" s="1"/>
      <c r="F3155" s="1"/>
      <c r="G3155" s="1"/>
      <c r="H3155" s="1"/>
      <c r="I3155" s="15"/>
    </row>
    <row r="3156" spans="5:9" x14ac:dyDescent="0.2">
      <c r="E3156" s="1"/>
      <c r="F3156" s="1"/>
      <c r="G3156" s="1"/>
      <c r="H3156" s="1"/>
      <c r="I3156" s="15"/>
    </row>
    <row r="3157" spans="5:9" x14ac:dyDescent="0.2">
      <c r="E3157" s="1"/>
      <c r="F3157" s="1"/>
      <c r="G3157" s="1"/>
      <c r="H3157" s="1"/>
      <c r="I3157" s="15"/>
    </row>
    <row r="3158" spans="5:9" x14ac:dyDescent="0.2">
      <c r="E3158" s="1"/>
      <c r="F3158" s="1"/>
      <c r="G3158" s="1"/>
      <c r="H3158" s="1"/>
      <c r="I3158" s="15"/>
    </row>
    <row r="3159" spans="5:9" x14ac:dyDescent="0.2">
      <c r="E3159" s="1"/>
      <c r="F3159" s="1"/>
      <c r="G3159" s="1"/>
      <c r="H3159" s="1"/>
      <c r="I3159" s="15"/>
    </row>
    <row r="3160" spans="5:9" x14ac:dyDescent="0.2">
      <c r="E3160" s="1"/>
      <c r="F3160" s="1"/>
      <c r="G3160" s="1"/>
      <c r="H3160" s="1"/>
      <c r="I3160" s="15"/>
    </row>
    <row r="3161" spans="5:9" x14ac:dyDescent="0.2">
      <c r="E3161" s="1"/>
      <c r="F3161" s="1"/>
      <c r="G3161" s="1"/>
      <c r="H3161" s="1"/>
      <c r="I3161" s="15"/>
    </row>
    <row r="3162" spans="5:9" x14ac:dyDescent="0.2">
      <c r="E3162" s="1"/>
      <c r="F3162" s="1"/>
      <c r="G3162" s="1"/>
      <c r="H3162" s="1"/>
      <c r="I3162" s="15"/>
    </row>
    <row r="3163" spans="5:9" x14ac:dyDescent="0.2">
      <c r="E3163" s="1"/>
      <c r="F3163" s="1"/>
      <c r="G3163" s="1"/>
      <c r="H3163" s="1"/>
      <c r="I3163" s="15"/>
    </row>
    <row r="3164" spans="5:9" x14ac:dyDescent="0.2">
      <c r="E3164" s="1"/>
      <c r="F3164" s="1"/>
      <c r="G3164" s="1"/>
      <c r="H3164" s="1"/>
      <c r="I3164" s="15"/>
    </row>
    <row r="3165" spans="5:9" x14ac:dyDescent="0.2">
      <c r="E3165" s="1"/>
      <c r="F3165" s="1"/>
      <c r="G3165" s="1"/>
      <c r="H3165" s="1"/>
      <c r="I3165" s="15"/>
    </row>
    <row r="3166" spans="5:9" x14ac:dyDescent="0.2">
      <c r="E3166" s="1"/>
      <c r="F3166" s="1"/>
      <c r="G3166" s="1"/>
      <c r="H3166" s="1"/>
      <c r="I3166" s="15"/>
    </row>
    <row r="3167" spans="5:9" x14ac:dyDescent="0.2">
      <c r="E3167" s="1"/>
      <c r="F3167" s="1"/>
      <c r="G3167" s="1"/>
      <c r="H3167" s="1"/>
      <c r="I3167" s="15"/>
    </row>
    <row r="3168" spans="5:9" x14ac:dyDescent="0.2">
      <c r="E3168" s="1"/>
      <c r="F3168" s="1"/>
      <c r="G3168" s="1"/>
      <c r="H3168" s="1"/>
      <c r="I3168" s="15"/>
    </row>
    <row r="3169" spans="5:9" x14ac:dyDescent="0.2">
      <c r="E3169" s="1"/>
      <c r="F3169" s="1"/>
      <c r="G3169" s="1"/>
      <c r="H3169" s="1"/>
      <c r="I3169" s="15"/>
    </row>
    <row r="3170" spans="5:9" x14ac:dyDescent="0.2">
      <c r="E3170" s="1"/>
      <c r="F3170" s="1"/>
      <c r="G3170" s="1"/>
      <c r="H3170" s="1"/>
      <c r="I3170" s="15"/>
    </row>
    <row r="3171" spans="5:9" x14ac:dyDescent="0.2">
      <c r="E3171" s="1"/>
      <c r="F3171" s="1"/>
      <c r="G3171" s="1"/>
      <c r="H3171" s="1"/>
      <c r="I3171" s="15"/>
    </row>
    <row r="3172" spans="5:9" x14ac:dyDescent="0.2">
      <c r="E3172" s="1"/>
      <c r="F3172" s="1"/>
      <c r="G3172" s="1"/>
      <c r="H3172" s="1"/>
      <c r="I3172" s="15"/>
    </row>
    <row r="3173" spans="5:9" x14ac:dyDescent="0.2">
      <c r="E3173" s="1"/>
      <c r="F3173" s="1"/>
      <c r="G3173" s="1"/>
      <c r="H3173" s="1"/>
      <c r="I3173" s="15"/>
    </row>
    <row r="3174" spans="5:9" x14ac:dyDescent="0.2">
      <c r="E3174" s="1"/>
      <c r="F3174" s="1"/>
      <c r="G3174" s="1"/>
      <c r="H3174" s="1"/>
      <c r="I3174" s="15"/>
    </row>
    <row r="3175" spans="5:9" x14ac:dyDescent="0.2">
      <c r="E3175" s="1"/>
      <c r="F3175" s="1"/>
      <c r="G3175" s="1"/>
      <c r="H3175" s="1"/>
      <c r="I3175" s="15"/>
    </row>
    <row r="3176" spans="5:9" x14ac:dyDescent="0.2">
      <c r="E3176" s="1"/>
      <c r="F3176" s="1"/>
      <c r="G3176" s="1"/>
      <c r="H3176" s="1"/>
      <c r="I3176" s="15"/>
    </row>
    <row r="3177" spans="5:9" x14ac:dyDescent="0.2">
      <c r="E3177" s="1"/>
      <c r="F3177" s="1"/>
      <c r="G3177" s="1"/>
      <c r="H3177" s="1"/>
      <c r="I3177" s="15"/>
    </row>
    <row r="3178" spans="5:9" x14ac:dyDescent="0.2">
      <c r="E3178" s="1"/>
      <c r="F3178" s="1"/>
      <c r="G3178" s="1"/>
      <c r="H3178" s="1"/>
      <c r="I3178" s="15"/>
    </row>
    <row r="3179" spans="5:9" x14ac:dyDescent="0.2">
      <c r="E3179" s="1"/>
      <c r="F3179" s="1"/>
      <c r="G3179" s="1"/>
      <c r="H3179" s="1"/>
      <c r="I3179" s="15"/>
    </row>
    <row r="3180" spans="5:9" x14ac:dyDescent="0.2">
      <c r="E3180" s="1"/>
      <c r="F3180" s="1"/>
      <c r="G3180" s="1"/>
      <c r="H3180" s="1"/>
      <c r="I3180" s="15"/>
    </row>
    <row r="3181" spans="5:9" x14ac:dyDescent="0.2">
      <c r="E3181" s="1"/>
      <c r="F3181" s="1"/>
      <c r="G3181" s="1"/>
      <c r="H3181" s="1"/>
      <c r="I3181" s="15"/>
    </row>
    <row r="3182" spans="5:9" x14ac:dyDescent="0.2">
      <c r="E3182" s="1"/>
      <c r="F3182" s="1"/>
      <c r="G3182" s="1"/>
      <c r="H3182" s="1"/>
      <c r="I3182" s="15"/>
    </row>
    <row r="3183" spans="5:9" x14ac:dyDescent="0.2">
      <c r="E3183" s="1"/>
      <c r="F3183" s="1"/>
      <c r="G3183" s="1"/>
      <c r="H3183" s="1"/>
      <c r="I3183" s="15"/>
    </row>
    <row r="3184" spans="5:9" x14ac:dyDescent="0.2">
      <c r="E3184" s="1"/>
      <c r="F3184" s="1"/>
      <c r="G3184" s="1"/>
      <c r="H3184" s="1"/>
      <c r="I3184" s="15"/>
    </row>
    <row r="3185" spans="5:9" x14ac:dyDescent="0.2">
      <c r="E3185" s="1"/>
      <c r="F3185" s="1"/>
      <c r="G3185" s="1"/>
      <c r="H3185" s="1"/>
      <c r="I3185" s="15"/>
    </row>
    <row r="3186" spans="5:9" x14ac:dyDescent="0.2">
      <c r="E3186" s="1"/>
      <c r="F3186" s="1"/>
      <c r="G3186" s="1"/>
      <c r="H3186" s="1"/>
      <c r="I3186" s="15"/>
    </row>
    <row r="3187" spans="5:9" x14ac:dyDescent="0.2">
      <c r="E3187" s="1"/>
      <c r="F3187" s="1"/>
      <c r="G3187" s="1"/>
      <c r="H3187" s="1"/>
      <c r="I3187" s="15"/>
    </row>
    <row r="3188" spans="5:9" x14ac:dyDescent="0.2">
      <c r="E3188" s="1"/>
      <c r="F3188" s="1"/>
      <c r="G3188" s="1"/>
      <c r="H3188" s="1"/>
      <c r="I3188" s="15"/>
    </row>
    <row r="3189" spans="5:9" x14ac:dyDescent="0.2">
      <c r="E3189" s="1"/>
      <c r="F3189" s="1"/>
      <c r="G3189" s="1"/>
      <c r="H3189" s="1"/>
      <c r="I3189" s="15"/>
    </row>
    <row r="3190" spans="5:9" x14ac:dyDescent="0.2">
      <c r="E3190" s="1"/>
      <c r="F3190" s="1"/>
      <c r="G3190" s="1"/>
      <c r="H3190" s="1"/>
      <c r="I3190" s="15"/>
    </row>
    <row r="3191" spans="5:9" x14ac:dyDescent="0.2">
      <c r="E3191" s="1"/>
      <c r="F3191" s="1"/>
      <c r="G3191" s="1"/>
      <c r="H3191" s="1"/>
      <c r="I3191" s="15"/>
    </row>
    <row r="3192" spans="5:9" x14ac:dyDescent="0.2">
      <c r="E3192" s="1"/>
      <c r="F3192" s="1"/>
      <c r="G3192" s="1"/>
      <c r="H3192" s="1"/>
      <c r="I3192" s="15"/>
    </row>
    <row r="3193" spans="5:9" x14ac:dyDescent="0.2">
      <c r="E3193" s="1"/>
      <c r="F3193" s="1"/>
      <c r="G3193" s="1"/>
      <c r="H3193" s="1"/>
      <c r="I3193" s="15"/>
    </row>
    <row r="3194" spans="5:9" x14ac:dyDescent="0.2">
      <c r="E3194" s="1"/>
      <c r="F3194" s="1"/>
      <c r="G3194" s="1"/>
      <c r="H3194" s="1"/>
      <c r="I3194" s="15"/>
    </row>
    <row r="3195" spans="5:9" x14ac:dyDescent="0.2">
      <c r="E3195" s="1"/>
      <c r="F3195" s="1"/>
      <c r="G3195" s="1"/>
      <c r="H3195" s="1"/>
      <c r="I3195" s="15"/>
    </row>
    <row r="3196" spans="5:9" x14ac:dyDescent="0.2">
      <c r="E3196" s="1"/>
      <c r="F3196" s="1"/>
      <c r="G3196" s="1"/>
      <c r="H3196" s="1"/>
      <c r="I3196" s="15"/>
    </row>
    <row r="3197" spans="5:9" x14ac:dyDescent="0.2">
      <c r="E3197" s="1"/>
      <c r="F3197" s="1"/>
      <c r="G3197" s="1"/>
      <c r="H3197" s="1"/>
      <c r="I3197" s="15"/>
    </row>
    <row r="3198" spans="5:9" x14ac:dyDescent="0.2">
      <c r="E3198" s="1"/>
      <c r="F3198" s="1"/>
      <c r="G3198" s="1"/>
      <c r="H3198" s="1"/>
      <c r="I3198" s="15"/>
    </row>
    <row r="3199" spans="5:9" x14ac:dyDescent="0.2">
      <c r="E3199" s="1"/>
      <c r="F3199" s="1"/>
      <c r="G3199" s="1"/>
      <c r="H3199" s="1"/>
      <c r="I3199" s="15"/>
    </row>
    <row r="3200" spans="5:9" x14ac:dyDescent="0.2">
      <c r="E3200" s="1"/>
      <c r="F3200" s="1"/>
      <c r="G3200" s="1"/>
      <c r="H3200" s="1"/>
      <c r="I3200" s="15"/>
    </row>
    <row r="3201" spans="5:9" x14ac:dyDescent="0.2">
      <c r="E3201" s="1"/>
      <c r="F3201" s="1"/>
      <c r="G3201" s="1"/>
      <c r="H3201" s="1"/>
      <c r="I3201" s="15"/>
    </row>
    <row r="3202" spans="5:9" x14ac:dyDescent="0.2">
      <c r="E3202" s="1"/>
      <c r="F3202" s="1"/>
      <c r="G3202" s="1"/>
      <c r="H3202" s="1"/>
      <c r="I3202" s="15"/>
    </row>
    <row r="3203" spans="5:9" x14ac:dyDescent="0.2">
      <c r="E3203" s="1"/>
      <c r="F3203" s="1"/>
      <c r="G3203" s="1"/>
      <c r="H3203" s="1"/>
      <c r="I3203" s="15"/>
    </row>
    <row r="3204" spans="5:9" x14ac:dyDescent="0.2">
      <c r="E3204" s="1"/>
      <c r="F3204" s="1"/>
      <c r="G3204" s="1"/>
      <c r="H3204" s="1"/>
      <c r="I3204" s="15"/>
    </row>
    <row r="3205" spans="5:9" x14ac:dyDescent="0.2">
      <c r="E3205" s="1"/>
      <c r="F3205" s="1"/>
      <c r="G3205" s="1"/>
      <c r="H3205" s="1"/>
      <c r="I3205" s="15"/>
    </row>
    <row r="3206" spans="5:9" x14ac:dyDescent="0.2">
      <c r="E3206" s="1"/>
      <c r="F3206" s="1"/>
      <c r="G3206" s="1"/>
      <c r="H3206" s="1"/>
      <c r="I3206" s="15"/>
    </row>
    <row r="3207" spans="5:9" x14ac:dyDescent="0.2">
      <c r="E3207" s="1"/>
      <c r="F3207" s="1"/>
      <c r="G3207" s="1"/>
      <c r="H3207" s="1"/>
      <c r="I3207" s="15"/>
    </row>
    <row r="3208" spans="5:9" x14ac:dyDescent="0.2">
      <c r="E3208" s="1"/>
      <c r="F3208" s="1"/>
      <c r="G3208" s="1"/>
      <c r="H3208" s="1"/>
      <c r="I3208" s="15"/>
    </row>
    <row r="3209" spans="5:9" x14ac:dyDescent="0.2">
      <c r="E3209" s="1"/>
      <c r="F3209" s="1"/>
      <c r="G3209" s="1"/>
      <c r="H3209" s="1"/>
      <c r="I3209" s="15"/>
    </row>
    <row r="3210" spans="5:9" x14ac:dyDescent="0.2">
      <c r="E3210" s="1"/>
      <c r="F3210" s="1"/>
      <c r="G3210" s="1"/>
      <c r="H3210" s="1"/>
      <c r="I3210" s="15"/>
    </row>
    <row r="3211" spans="5:9" x14ac:dyDescent="0.2">
      <c r="E3211" s="1"/>
      <c r="F3211" s="1"/>
      <c r="G3211" s="1"/>
      <c r="H3211" s="1"/>
      <c r="I3211" s="15"/>
    </row>
    <row r="3212" spans="5:9" x14ac:dyDescent="0.2">
      <c r="E3212" s="1"/>
      <c r="F3212" s="1"/>
      <c r="G3212" s="1"/>
      <c r="H3212" s="1"/>
      <c r="I3212" s="15"/>
    </row>
    <row r="3213" spans="5:9" x14ac:dyDescent="0.2">
      <c r="E3213" s="1"/>
      <c r="F3213" s="1"/>
      <c r="G3213" s="1"/>
      <c r="H3213" s="1"/>
      <c r="I3213" s="15"/>
    </row>
    <row r="3214" spans="5:9" x14ac:dyDescent="0.2">
      <c r="E3214" s="1"/>
      <c r="F3214" s="1"/>
      <c r="G3214" s="1"/>
      <c r="H3214" s="1"/>
      <c r="I3214" s="15"/>
    </row>
    <row r="3215" spans="5:9" x14ac:dyDescent="0.2">
      <c r="E3215" s="1"/>
      <c r="F3215" s="1"/>
      <c r="G3215" s="1"/>
      <c r="H3215" s="1"/>
      <c r="I3215" s="15"/>
    </row>
    <row r="3216" spans="5:9" x14ac:dyDescent="0.2">
      <c r="E3216" s="1"/>
      <c r="F3216" s="1"/>
      <c r="G3216" s="1"/>
      <c r="H3216" s="1"/>
      <c r="I3216" s="15"/>
    </row>
    <row r="3217" spans="5:9" x14ac:dyDescent="0.2">
      <c r="E3217" s="1"/>
      <c r="F3217" s="1"/>
      <c r="G3217" s="1"/>
      <c r="H3217" s="1"/>
      <c r="I3217" s="15"/>
    </row>
    <row r="3218" spans="5:9" x14ac:dyDescent="0.2">
      <c r="E3218" s="1"/>
      <c r="F3218" s="1"/>
      <c r="G3218" s="1"/>
      <c r="H3218" s="1"/>
      <c r="I3218" s="15"/>
    </row>
    <row r="3219" spans="5:9" x14ac:dyDescent="0.2">
      <c r="E3219" s="1"/>
      <c r="F3219" s="1"/>
      <c r="G3219" s="1"/>
      <c r="H3219" s="1"/>
      <c r="I3219" s="15"/>
    </row>
    <row r="3220" spans="5:9" x14ac:dyDescent="0.2">
      <c r="E3220" s="1"/>
      <c r="F3220" s="1"/>
      <c r="G3220" s="1"/>
      <c r="H3220" s="1"/>
      <c r="I3220" s="15"/>
    </row>
    <row r="3221" spans="5:9" x14ac:dyDescent="0.2">
      <c r="E3221" s="1"/>
      <c r="F3221" s="1"/>
      <c r="G3221" s="1"/>
      <c r="H3221" s="1"/>
      <c r="I3221" s="15"/>
    </row>
    <row r="3222" spans="5:9" x14ac:dyDescent="0.2">
      <c r="E3222" s="1"/>
      <c r="F3222" s="1"/>
      <c r="G3222" s="1"/>
      <c r="H3222" s="1"/>
      <c r="I3222" s="15"/>
    </row>
    <row r="3223" spans="5:9" x14ac:dyDescent="0.2">
      <c r="E3223" s="1"/>
      <c r="F3223" s="1"/>
      <c r="G3223" s="1"/>
      <c r="H3223" s="1"/>
      <c r="I3223" s="15"/>
    </row>
    <row r="3224" spans="5:9" x14ac:dyDescent="0.2">
      <c r="E3224" s="1"/>
      <c r="F3224" s="1"/>
      <c r="G3224" s="1"/>
      <c r="H3224" s="1"/>
      <c r="I3224" s="15"/>
    </row>
    <row r="3225" spans="5:9" x14ac:dyDescent="0.2">
      <c r="E3225" s="1"/>
      <c r="F3225" s="1"/>
      <c r="G3225" s="1"/>
      <c r="H3225" s="1"/>
      <c r="I3225" s="15"/>
    </row>
    <row r="3226" spans="5:9" x14ac:dyDescent="0.2">
      <c r="E3226" s="1"/>
      <c r="F3226" s="1"/>
      <c r="G3226" s="1"/>
      <c r="H3226" s="1"/>
      <c r="I3226" s="15"/>
    </row>
    <row r="3227" spans="5:9" x14ac:dyDescent="0.2">
      <c r="E3227" s="1"/>
      <c r="F3227" s="1"/>
      <c r="G3227" s="1"/>
      <c r="H3227" s="1"/>
      <c r="I3227" s="15"/>
    </row>
    <row r="3228" spans="5:9" x14ac:dyDescent="0.2">
      <c r="E3228" s="1"/>
      <c r="F3228" s="1"/>
      <c r="G3228" s="1"/>
      <c r="H3228" s="1"/>
      <c r="I3228" s="15"/>
    </row>
    <row r="3229" spans="5:9" x14ac:dyDescent="0.2">
      <c r="E3229" s="1"/>
      <c r="F3229" s="1"/>
      <c r="G3229" s="1"/>
      <c r="H3229" s="1"/>
      <c r="I3229" s="15"/>
    </row>
    <row r="3230" spans="5:9" x14ac:dyDescent="0.2">
      <c r="E3230" s="1"/>
      <c r="F3230" s="1"/>
      <c r="G3230" s="1"/>
      <c r="H3230" s="1"/>
      <c r="I3230" s="15"/>
    </row>
    <row r="3231" spans="5:9" x14ac:dyDescent="0.2">
      <c r="E3231" s="1"/>
      <c r="F3231" s="1"/>
      <c r="G3231" s="1"/>
      <c r="H3231" s="1"/>
      <c r="I3231" s="15"/>
    </row>
    <row r="3232" spans="5:9" x14ac:dyDescent="0.2">
      <c r="E3232" s="1"/>
      <c r="F3232" s="1"/>
      <c r="G3232" s="1"/>
      <c r="H3232" s="1"/>
      <c r="I3232" s="15"/>
    </row>
    <row r="3233" spans="5:9" x14ac:dyDescent="0.2">
      <c r="E3233" s="1"/>
      <c r="F3233" s="1"/>
      <c r="G3233" s="1"/>
      <c r="H3233" s="1"/>
      <c r="I3233" s="15"/>
    </row>
    <row r="3234" spans="5:9" x14ac:dyDescent="0.2">
      <c r="E3234" s="1"/>
      <c r="F3234" s="1"/>
      <c r="G3234" s="1"/>
      <c r="H3234" s="1"/>
      <c r="I3234" s="15"/>
    </row>
    <row r="3235" spans="5:9" x14ac:dyDescent="0.2">
      <c r="E3235" s="1"/>
      <c r="F3235" s="1"/>
      <c r="G3235" s="1"/>
      <c r="H3235" s="1"/>
      <c r="I3235" s="15"/>
    </row>
    <row r="3236" spans="5:9" x14ac:dyDescent="0.2">
      <c r="E3236" s="1"/>
      <c r="F3236" s="1"/>
      <c r="G3236" s="1"/>
      <c r="H3236" s="1"/>
      <c r="I3236" s="15"/>
    </row>
    <row r="3237" spans="5:9" x14ac:dyDescent="0.2">
      <c r="E3237" s="1"/>
      <c r="F3237" s="1"/>
      <c r="G3237" s="1"/>
      <c r="H3237" s="1"/>
      <c r="I3237" s="15"/>
    </row>
    <row r="3238" spans="5:9" x14ac:dyDescent="0.2">
      <c r="E3238" s="1"/>
      <c r="F3238" s="1"/>
      <c r="G3238" s="1"/>
      <c r="H3238" s="1"/>
      <c r="I3238" s="15"/>
    </row>
    <row r="3239" spans="5:9" x14ac:dyDescent="0.2">
      <c r="E3239" s="1"/>
      <c r="F3239" s="1"/>
      <c r="G3239" s="1"/>
      <c r="H3239" s="1"/>
      <c r="I3239" s="15"/>
    </row>
    <row r="3240" spans="5:9" x14ac:dyDescent="0.2">
      <c r="E3240" s="1"/>
      <c r="F3240" s="1"/>
      <c r="G3240" s="1"/>
      <c r="H3240" s="1"/>
      <c r="I3240" s="15"/>
    </row>
    <row r="3241" spans="5:9" x14ac:dyDescent="0.2">
      <c r="E3241" s="1"/>
      <c r="F3241" s="1"/>
      <c r="G3241" s="1"/>
      <c r="H3241" s="1"/>
      <c r="I3241" s="15"/>
    </row>
    <row r="3242" spans="5:9" x14ac:dyDescent="0.2">
      <c r="E3242" s="1"/>
      <c r="F3242" s="1"/>
      <c r="G3242" s="1"/>
      <c r="H3242" s="1"/>
      <c r="I3242" s="15"/>
    </row>
    <row r="3243" spans="5:9" x14ac:dyDescent="0.2">
      <c r="E3243" s="1"/>
      <c r="F3243" s="1"/>
      <c r="G3243" s="1"/>
      <c r="H3243" s="1"/>
      <c r="I3243" s="15"/>
    </row>
    <row r="3244" spans="5:9" x14ac:dyDescent="0.2">
      <c r="E3244" s="1"/>
      <c r="F3244" s="1"/>
      <c r="G3244" s="1"/>
      <c r="H3244" s="1"/>
      <c r="I3244" s="15"/>
    </row>
    <row r="3245" spans="5:9" x14ac:dyDescent="0.2">
      <c r="E3245" s="1"/>
      <c r="F3245" s="1"/>
      <c r="G3245" s="1"/>
      <c r="H3245" s="1"/>
      <c r="I3245" s="15"/>
    </row>
    <row r="3246" spans="5:9" x14ac:dyDescent="0.2">
      <c r="E3246" s="1"/>
      <c r="F3246" s="1"/>
      <c r="G3246" s="1"/>
      <c r="H3246" s="1"/>
      <c r="I3246" s="15"/>
    </row>
    <row r="3247" spans="5:9" x14ac:dyDescent="0.2">
      <c r="E3247" s="1"/>
      <c r="F3247" s="1"/>
      <c r="G3247" s="1"/>
      <c r="H3247" s="1"/>
      <c r="I3247" s="15"/>
    </row>
    <row r="3248" spans="5:9" x14ac:dyDescent="0.2">
      <c r="E3248" s="1"/>
      <c r="F3248" s="1"/>
      <c r="G3248" s="1"/>
      <c r="H3248" s="1"/>
      <c r="I3248" s="15"/>
    </row>
    <row r="3249" spans="5:9" x14ac:dyDescent="0.2">
      <c r="E3249" s="1"/>
      <c r="F3249" s="1"/>
      <c r="G3249" s="1"/>
      <c r="H3249" s="1"/>
      <c r="I3249" s="15"/>
    </row>
    <row r="3250" spans="5:9" x14ac:dyDescent="0.2">
      <c r="E3250" s="1"/>
      <c r="F3250" s="1"/>
      <c r="G3250" s="1"/>
      <c r="H3250" s="1"/>
      <c r="I3250" s="15"/>
    </row>
    <row r="3251" spans="5:9" x14ac:dyDescent="0.2">
      <c r="E3251" s="1"/>
      <c r="F3251" s="1"/>
      <c r="G3251" s="1"/>
      <c r="H3251" s="1"/>
      <c r="I3251" s="15"/>
    </row>
    <row r="3252" spans="5:9" x14ac:dyDescent="0.2">
      <c r="E3252" s="1"/>
      <c r="F3252" s="1"/>
      <c r="G3252" s="1"/>
      <c r="H3252" s="1"/>
      <c r="I3252" s="15"/>
    </row>
    <row r="3253" spans="5:9" x14ac:dyDescent="0.2">
      <c r="E3253" s="1"/>
      <c r="F3253" s="1"/>
      <c r="G3253" s="1"/>
      <c r="H3253" s="1"/>
      <c r="I3253" s="15"/>
    </row>
    <row r="3254" spans="5:9" x14ac:dyDescent="0.2">
      <c r="E3254" s="1"/>
      <c r="F3254" s="1"/>
      <c r="G3254" s="1"/>
      <c r="H3254" s="1"/>
      <c r="I3254" s="15"/>
    </row>
    <row r="3255" spans="5:9" x14ac:dyDescent="0.2">
      <c r="E3255" s="1"/>
      <c r="F3255" s="1"/>
      <c r="G3255" s="1"/>
      <c r="H3255" s="1"/>
      <c r="I3255" s="15"/>
    </row>
    <row r="3256" spans="5:9" x14ac:dyDescent="0.2">
      <c r="E3256" s="1"/>
      <c r="F3256" s="1"/>
      <c r="G3256" s="1"/>
      <c r="H3256" s="1"/>
      <c r="I3256" s="15"/>
    </row>
    <row r="3257" spans="5:9" x14ac:dyDescent="0.2">
      <c r="E3257" s="1"/>
      <c r="F3257" s="1"/>
      <c r="G3257" s="1"/>
      <c r="H3257" s="1"/>
      <c r="I3257" s="15"/>
    </row>
    <row r="3258" spans="5:9" x14ac:dyDescent="0.2">
      <c r="E3258" s="1"/>
      <c r="F3258" s="1"/>
      <c r="G3258" s="1"/>
      <c r="H3258" s="1"/>
      <c r="I3258" s="15"/>
    </row>
    <row r="3259" spans="5:9" x14ac:dyDescent="0.2">
      <c r="E3259" s="1"/>
      <c r="F3259" s="1"/>
      <c r="G3259" s="1"/>
      <c r="H3259" s="1"/>
      <c r="I3259" s="15"/>
    </row>
    <row r="3260" spans="5:9" x14ac:dyDescent="0.2">
      <c r="E3260" s="1"/>
      <c r="F3260" s="1"/>
      <c r="G3260" s="1"/>
      <c r="H3260" s="1"/>
      <c r="I3260" s="15"/>
    </row>
    <row r="3261" spans="5:9" x14ac:dyDescent="0.2">
      <c r="E3261" s="1"/>
      <c r="F3261" s="1"/>
      <c r="G3261" s="1"/>
      <c r="H3261" s="1"/>
      <c r="I3261" s="15"/>
    </row>
    <row r="3262" spans="5:9" x14ac:dyDescent="0.2">
      <c r="E3262" s="1"/>
      <c r="F3262" s="1"/>
      <c r="G3262" s="1"/>
      <c r="H3262" s="1"/>
      <c r="I3262" s="15"/>
    </row>
    <row r="3263" spans="5:9" x14ac:dyDescent="0.2">
      <c r="E3263" s="1"/>
      <c r="F3263" s="1"/>
      <c r="G3263" s="1"/>
      <c r="H3263" s="1"/>
      <c r="I3263" s="15"/>
    </row>
    <row r="3264" spans="5:9" x14ac:dyDescent="0.2">
      <c r="E3264" s="1"/>
      <c r="F3264" s="1"/>
      <c r="G3264" s="1"/>
      <c r="H3264" s="1"/>
      <c r="I3264" s="15"/>
    </row>
    <row r="3265" spans="5:9" x14ac:dyDescent="0.2">
      <c r="E3265" s="1"/>
      <c r="F3265" s="1"/>
      <c r="G3265" s="1"/>
      <c r="H3265" s="1"/>
      <c r="I3265" s="15"/>
    </row>
    <row r="3266" spans="5:9" x14ac:dyDescent="0.2">
      <c r="E3266" s="1"/>
      <c r="F3266" s="1"/>
      <c r="G3266" s="1"/>
      <c r="H3266" s="1"/>
      <c r="I3266" s="15"/>
    </row>
    <row r="3267" spans="5:9" x14ac:dyDescent="0.2">
      <c r="E3267" s="1"/>
      <c r="F3267" s="1"/>
      <c r="G3267" s="1"/>
      <c r="H3267" s="1"/>
      <c r="I3267" s="15"/>
    </row>
    <row r="3268" spans="5:9" x14ac:dyDescent="0.2">
      <c r="E3268" s="1"/>
      <c r="F3268" s="1"/>
      <c r="G3268" s="1"/>
      <c r="H3268" s="1"/>
      <c r="I3268" s="15"/>
    </row>
    <row r="3269" spans="5:9" x14ac:dyDescent="0.2">
      <c r="E3269" s="1"/>
      <c r="F3269" s="1"/>
      <c r="G3269" s="1"/>
      <c r="H3269" s="1"/>
      <c r="I3269" s="15"/>
    </row>
    <row r="3270" spans="5:9" x14ac:dyDescent="0.2">
      <c r="E3270" s="1"/>
      <c r="F3270" s="1"/>
      <c r="G3270" s="1"/>
      <c r="H3270" s="1"/>
      <c r="I3270" s="15"/>
    </row>
    <row r="3271" spans="5:9" x14ac:dyDescent="0.2">
      <c r="E3271" s="1"/>
      <c r="F3271" s="1"/>
      <c r="G3271" s="1"/>
      <c r="H3271" s="1"/>
      <c r="I3271" s="15"/>
    </row>
    <row r="3272" spans="5:9" x14ac:dyDescent="0.2">
      <c r="E3272" s="1"/>
      <c r="F3272" s="1"/>
      <c r="G3272" s="1"/>
      <c r="H3272" s="1"/>
      <c r="I3272" s="15"/>
    </row>
    <row r="3273" spans="5:9" x14ac:dyDescent="0.2">
      <c r="E3273" s="1"/>
      <c r="F3273" s="1"/>
      <c r="G3273" s="1"/>
      <c r="H3273" s="1"/>
      <c r="I3273" s="15"/>
    </row>
    <row r="3274" spans="5:9" x14ac:dyDescent="0.2">
      <c r="E3274" s="1"/>
      <c r="F3274" s="1"/>
      <c r="G3274" s="1"/>
      <c r="H3274" s="1"/>
      <c r="I3274" s="15"/>
    </row>
    <row r="3275" spans="5:9" x14ac:dyDescent="0.2">
      <c r="E3275" s="1"/>
      <c r="F3275" s="1"/>
      <c r="G3275" s="1"/>
      <c r="H3275" s="1"/>
      <c r="I3275" s="15"/>
    </row>
    <row r="3276" spans="5:9" x14ac:dyDescent="0.2">
      <c r="E3276" s="1"/>
      <c r="F3276" s="1"/>
      <c r="G3276" s="1"/>
      <c r="H3276" s="1"/>
      <c r="I3276" s="15"/>
    </row>
    <row r="3277" spans="5:9" x14ac:dyDescent="0.2">
      <c r="E3277" s="1"/>
      <c r="F3277" s="1"/>
      <c r="G3277" s="1"/>
      <c r="H3277" s="1"/>
      <c r="I3277" s="15"/>
    </row>
    <row r="3278" spans="5:9" x14ac:dyDescent="0.2">
      <c r="E3278" s="1"/>
      <c r="F3278" s="1"/>
      <c r="G3278" s="1"/>
      <c r="H3278" s="1"/>
      <c r="I3278" s="15"/>
    </row>
    <row r="3279" spans="5:9" x14ac:dyDescent="0.2">
      <c r="E3279" s="1"/>
      <c r="F3279" s="1"/>
      <c r="G3279" s="1"/>
      <c r="H3279" s="1"/>
      <c r="I3279" s="15"/>
    </row>
    <row r="3280" spans="5:9" x14ac:dyDescent="0.2">
      <c r="E3280" s="1"/>
      <c r="F3280" s="1"/>
      <c r="G3280" s="1"/>
      <c r="H3280" s="1"/>
      <c r="I3280" s="15"/>
    </row>
    <row r="3281" spans="5:9" x14ac:dyDescent="0.2">
      <c r="E3281" s="1"/>
      <c r="F3281" s="1"/>
      <c r="G3281" s="1"/>
      <c r="H3281" s="1"/>
      <c r="I3281" s="15"/>
    </row>
    <row r="3282" spans="5:9" x14ac:dyDescent="0.2">
      <c r="E3282" s="1"/>
      <c r="F3282" s="1"/>
      <c r="G3282" s="1"/>
      <c r="H3282" s="1"/>
      <c r="I3282" s="15"/>
    </row>
    <row r="3283" spans="5:9" x14ac:dyDescent="0.2">
      <c r="E3283" s="1"/>
      <c r="F3283" s="1"/>
      <c r="G3283" s="1"/>
      <c r="H3283" s="1"/>
      <c r="I3283" s="15"/>
    </row>
    <row r="3284" spans="5:9" x14ac:dyDescent="0.2">
      <c r="E3284" s="1"/>
      <c r="F3284" s="1"/>
      <c r="G3284" s="1"/>
      <c r="H3284" s="1"/>
      <c r="I3284" s="15"/>
    </row>
    <row r="3285" spans="5:9" x14ac:dyDescent="0.2">
      <c r="E3285" s="1"/>
      <c r="F3285" s="1"/>
      <c r="G3285" s="1"/>
      <c r="H3285" s="1"/>
      <c r="I3285" s="15"/>
    </row>
    <row r="3286" spans="5:9" x14ac:dyDescent="0.2">
      <c r="E3286" s="1"/>
      <c r="F3286" s="1"/>
      <c r="G3286" s="1"/>
      <c r="H3286" s="1"/>
      <c r="I3286" s="15"/>
    </row>
    <row r="3287" spans="5:9" x14ac:dyDescent="0.2">
      <c r="E3287" s="1"/>
      <c r="F3287" s="1"/>
      <c r="G3287" s="1"/>
      <c r="H3287" s="1"/>
      <c r="I3287" s="15"/>
    </row>
    <row r="3288" spans="5:9" x14ac:dyDescent="0.2">
      <c r="E3288" s="1"/>
      <c r="F3288" s="1"/>
      <c r="G3288" s="1"/>
      <c r="H3288" s="1"/>
      <c r="I3288" s="15"/>
    </row>
    <row r="3289" spans="5:9" x14ac:dyDescent="0.2">
      <c r="E3289" s="1"/>
      <c r="F3289" s="1"/>
      <c r="G3289" s="1"/>
      <c r="H3289" s="1"/>
      <c r="I3289" s="15"/>
    </row>
    <row r="3290" spans="5:9" x14ac:dyDescent="0.2">
      <c r="E3290" s="1"/>
      <c r="F3290" s="1"/>
      <c r="G3290" s="1"/>
      <c r="H3290" s="1"/>
      <c r="I3290" s="15"/>
    </row>
    <row r="3291" spans="5:9" x14ac:dyDescent="0.2">
      <c r="E3291" s="1"/>
      <c r="F3291" s="1"/>
      <c r="G3291" s="1"/>
      <c r="H3291" s="1"/>
      <c r="I3291" s="15"/>
    </row>
    <row r="3292" spans="5:9" x14ac:dyDescent="0.2">
      <c r="E3292" s="1"/>
      <c r="F3292" s="1"/>
      <c r="G3292" s="1"/>
      <c r="H3292" s="1"/>
      <c r="I3292" s="15"/>
    </row>
    <row r="3293" spans="5:9" x14ac:dyDescent="0.2">
      <c r="E3293" s="1"/>
      <c r="F3293" s="1"/>
      <c r="G3293" s="1"/>
      <c r="H3293" s="1"/>
      <c r="I3293" s="15"/>
    </row>
    <row r="3294" spans="5:9" x14ac:dyDescent="0.2">
      <c r="E3294" s="1"/>
      <c r="F3294" s="1"/>
      <c r="G3294" s="1"/>
      <c r="H3294" s="1"/>
      <c r="I3294" s="15"/>
    </row>
    <row r="3295" spans="5:9" x14ac:dyDescent="0.2">
      <c r="E3295" s="1"/>
      <c r="F3295" s="1"/>
      <c r="G3295" s="1"/>
      <c r="H3295" s="1"/>
      <c r="I3295" s="15"/>
    </row>
    <row r="3296" spans="5:9" x14ac:dyDescent="0.2">
      <c r="E3296" s="1"/>
      <c r="F3296" s="1"/>
      <c r="G3296" s="1"/>
      <c r="H3296" s="1"/>
      <c r="I3296" s="15"/>
    </row>
    <row r="3297" spans="5:9" x14ac:dyDescent="0.2">
      <c r="E3297" s="1"/>
      <c r="F3297" s="1"/>
      <c r="G3297" s="1"/>
      <c r="H3297" s="1"/>
      <c r="I3297" s="15"/>
    </row>
    <row r="3298" spans="5:9" x14ac:dyDescent="0.2">
      <c r="E3298" s="1"/>
      <c r="F3298" s="1"/>
      <c r="G3298" s="1"/>
      <c r="H3298" s="1"/>
      <c r="I3298" s="15"/>
    </row>
    <row r="3299" spans="5:9" x14ac:dyDescent="0.2">
      <c r="E3299" s="1"/>
      <c r="F3299" s="1"/>
      <c r="G3299" s="1"/>
      <c r="H3299" s="1"/>
      <c r="I3299" s="15"/>
    </row>
    <row r="3300" spans="5:9" x14ac:dyDescent="0.2">
      <c r="E3300" s="1"/>
      <c r="F3300" s="1"/>
      <c r="G3300" s="1"/>
      <c r="H3300" s="1"/>
      <c r="I3300" s="15"/>
    </row>
    <row r="3301" spans="5:9" x14ac:dyDescent="0.2">
      <c r="E3301" s="1"/>
      <c r="F3301" s="1"/>
      <c r="G3301" s="1"/>
      <c r="H3301" s="1"/>
      <c r="I3301" s="15"/>
    </row>
    <row r="3302" spans="5:9" x14ac:dyDescent="0.2">
      <c r="E3302" s="1"/>
      <c r="F3302" s="1"/>
      <c r="G3302" s="1"/>
      <c r="H3302" s="1"/>
      <c r="I3302" s="15"/>
    </row>
    <row r="3303" spans="5:9" x14ac:dyDescent="0.2">
      <c r="E3303" s="1"/>
      <c r="F3303" s="1"/>
      <c r="G3303" s="1"/>
      <c r="H3303" s="1"/>
      <c r="I3303" s="15"/>
    </row>
    <row r="3304" spans="5:9" x14ac:dyDescent="0.2">
      <c r="E3304" s="1"/>
      <c r="F3304" s="1"/>
      <c r="G3304" s="1"/>
      <c r="H3304" s="1"/>
      <c r="I3304" s="15"/>
    </row>
    <row r="3305" spans="5:9" x14ac:dyDescent="0.2">
      <c r="E3305" s="1"/>
      <c r="F3305" s="1"/>
      <c r="G3305" s="1"/>
      <c r="H3305" s="1"/>
      <c r="I3305" s="15"/>
    </row>
    <row r="3306" spans="5:9" x14ac:dyDescent="0.2">
      <c r="E3306" s="1"/>
      <c r="F3306" s="1"/>
      <c r="G3306" s="1"/>
      <c r="H3306" s="1"/>
      <c r="I3306" s="15"/>
    </row>
    <row r="3307" spans="5:9" x14ac:dyDescent="0.2">
      <c r="E3307" s="1"/>
      <c r="F3307" s="1"/>
      <c r="G3307" s="1"/>
      <c r="H3307" s="1"/>
      <c r="I3307" s="15"/>
    </row>
    <row r="3308" spans="5:9" x14ac:dyDescent="0.2">
      <c r="E3308" s="1"/>
      <c r="F3308" s="1"/>
      <c r="G3308" s="1"/>
      <c r="H3308" s="1"/>
      <c r="I3308" s="15"/>
    </row>
    <row r="3309" spans="5:9" x14ac:dyDescent="0.2">
      <c r="E3309" s="1"/>
      <c r="F3309" s="1"/>
      <c r="G3309" s="1"/>
      <c r="H3309" s="1"/>
      <c r="I3309" s="15"/>
    </row>
    <row r="3310" spans="5:9" x14ac:dyDescent="0.2">
      <c r="E3310" s="1"/>
      <c r="F3310" s="1"/>
      <c r="G3310" s="1"/>
      <c r="H3310" s="1"/>
      <c r="I3310" s="15"/>
    </row>
    <row r="3311" spans="5:9" x14ac:dyDescent="0.2">
      <c r="E3311" s="1"/>
      <c r="F3311" s="1"/>
      <c r="G3311" s="1"/>
      <c r="H3311" s="1"/>
      <c r="I3311" s="15"/>
    </row>
    <row r="3312" spans="5:9" x14ac:dyDescent="0.2">
      <c r="E3312" s="1"/>
      <c r="F3312" s="1"/>
      <c r="G3312" s="1"/>
      <c r="H3312" s="1"/>
      <c r="I3312" s="15"/>
    </row>
    <row r="3313" spans="5:9" x14ac:dyDescent="0.2">
      <c r="E3313" s="1"/>
      <c r="F3313" s="1"/>
      <c r="G3313" s="1"/>
      <c r="H3313" s="1"/>
      <c r="I3313" s="15"/>
    </row>
    <row r="3314" spans="5:9" x14ac:dyDescent="0.2">
      <c r="E3314" s="1"/>
      <c r="F3314" s="1"/>
      <c r="G3314" s="1"/>
      <c r="H3314" s="1"/>
      <c r="I3314" s="15"/>
    </row>
    <row r="3315" spans="5:9" x14ac:dyDescent="0.2">
      <c r="E3315" s="1"/>
      <c r="F3315" s="1"/>
      <c r="G3315" s="1"/>
      <c r="H3315" s="1"/>
      <c r="I3315" s="15"/>
    </row>
    <row r="3316" spans="5:9" x14ac:dyDescent="0.2">
      <c r="E3316" s="1"/>
      <c r="F3316" s="1"/>
      <c r="G3316" s="1"/>
      <c r="H3316" s="1"/>
      <c r="I3316" s="15"/>
    </row>
    <row r="3317" spans="5:9" x14ac:dyDescent="0.2">
      <c r="E3317" s="1"/>
      <c r="F3317" s="1"/>
      <c r="G3317" s="1"/>
      <c r="H3317" s="1"/>
      <c r="I3317" s="15"/>
    </row>
    <row r="3318" spans="5:9" x14ac:dyDescent="0.2">
      <c r="E3318" s="1"/>
      <c r="F3318" s="1"/>
      <c r="G3318" s="1"/>
      <c r="H3318" s="1"/>
      <c r="I3318" s="15"/>
    </row>
    <row r="3319" spans="5:9" x14ac:dyDescent="0.2">
      <c r="E3319" s="1"/>
      <c r="F3319" s="1"/>
      <c r="G3319" s="1"/>
      <c r="H3319" s="1"/>
      <c r="I3319" s="15"/>
    </row>
    <row r="3320" spans="5:9" x14ac:dyDescent="0.2">
      <c r="E3320" s="1"/>
      <c r="F3320" s="1"/>
      <c r="G3320" s="1"/>
      <c r="H3320" s="1"/>
      <c r="I3320" s="15"/>
    </row>
    <row r="3321" spans="5:9" x14ac:dyDescent="0.2">
      <c r="E3321" s="1"/>
      <c r="F3321" s="1"/>
      <c r="G3321" s="1"/>
      <c r="H3321" s="1"/>
      <c r="I3321" s="15"/>
    </row>
    <row r="3322" spans="5:9" x14ac:dyDescent="0.2">
      <c r="E3322" s="1"/>
      <c r="F3322" s="1"/>
      <c r="G3322" s="1"/>
      <c r="H3322" s="1"/>
      <c r="I3322" s="15"/>
    </row>
    <row r="3323" spans="5:9" x14ac:dyDescent="0.2">
      <c r="E3323" s="1"/>
      <c r="F3323" s="1"/>
      <c r="G3323" s="1"/>
      <c r="H3323" s="1"/>
      <c r="I3323" s="15"/>
    </row>
    <row r="3324" spans="5:9" x14ac:dyDescent="0.2">
      <c r="E3324" s="1"/>
      <c r="F3324" s="1"/>
      <c r="G3324" s="1"/>
      <c r="H3324" s="1"/>
      <c r="I3324" s="15"/>
    </row>
    <row r="3325" spans="5:9" x14ac:dyDescent="0.2">
      <c r="E3325" s="1"/>
      <c r="F3325" s="1"/>
      <c r="G3325" s="1"/>
      <c r="H3325" s="1"/>
      <c r="I3325" s="15"/>
    </row>
    <row r="3326" spans="5:9" x14ac:dyDescent="0.2">
      <c r="E3326" s="1"/>
      <c r="F3326" s="1"/>
      <c r="G3326" s="1"/>
      <c r="H3326" s="1"/>
      <c r="I3326" s="15"/>
    </row>
    <row r="3327" spans="5:9" x14ac:dyDescent="0.2">
      <c r="E3327" s="1"/>
      <c r="F3327" s="1"/>
      <c r="G3327" s="1"/>
      <c r="H3327" s="1"/>
      <c r="I3327" s="15"/>
    </row>
    <row r="3328" spans="5:9" x14ac:dyDescent="0.2">
      <c r="E3328" s="1"/>
      <c r="F3328" s="1"/>
      <c r="G3328" s="1"/>
      <c r="H3328" s="1"/>
      <c r="I3328" s="15"/>
    </row>
    <row r="3329" spans="5:9" x14ac:dyDescent="0.2">
      <c r="E3329" s="1"/>
      <c r="F3329" s="1"/>
      <c r="G3329" s="1"/>
      <c r="H3329" s="1"/>
      <c r="I3329" s="15"/>
    </row>
    <row r="3330" spans="5:9" x14ac:dyDescent="0.2">
      <c r="E3330" s="1"/>
      <c r="F3330" s="1"/>
      <c r="G3330" s="1"/>
      <c r="H3330" s="1"/>
      <c r="I3330" s="15"/>
    </row>
    <row r="3331" spans="5:9" x14ac:dyDescent="0.2">
      <c r="E3331" s="1"/>
      <c r="F3331" s="1"/>
      <c r="G3331" s="1"/>
      <c r="H3331" s="1"/>
      <c r="I3331" s="15"/>
    </row>
    <row r="3332" spans="5:9" x14ac:dyDescent="0.2">
      <c r="E3332" s="1"/>
      <c r="F3332" s="1"/>
      <c r="G3332" s="1"/>
      <c r="H3332" s="1"/>
      <c r="I3332" s="15"/>
    </row>
    <row r="3333" spans="5:9" x14ac:dyDescent="0.2">
      <c r="E3333" s="1"/>
      <c r="F3333" s="1"/>
      <c r="G3333" s="1"/>
      <c r="H3333" s="1"/>
      <c r="I3333" s="15"/>
    </row>
    <row r="3334" spans="5:9" x14ac:dyDescent="0.2">
      <c r="E3334" s="1"/>
      <c r="F3334" s="1"/>
      <c r="G3334" s="1"/>
      <c r="H3334" s="1"/>
      <c r="I3334" s="15"/>
    </row>
    <row r="3335" spans="5:9" x14ac:dyDescent="0.2">
      <c r="E3335" s="1"/>
      <c r="F3335" s="1"/>
      <c r="G3335" s="1"/>
      <c r="H3335" s="1"/>
      <c r="I3335" s="15"/>
    </row>
    <row r="3336" spans="5:9" x14ac:dyDescent="0.2">
      <c r="E3336" s="1"/>
      <c r="F3336" s="1"/>
      <c r="G3336" s="1"/>
      <c r="H3336" s="1"/>
      <c r="I3336" s="15"/>
    </row>
    <row r="3337" spans="5:9" x14ac:dyDescent="0.2">
      <c r="E3337" s="1"/>
      <c r="F3337" s="1"/>
      <c r="G3337" s="1"/>
      <c r="H3337" s="1"/>
      <c r="I3337" s="15"/>
    </row>
    <row r="3338" spans="5:9" x14ac:dyDescent="0.2">
      <c r="E3338" s="1"/>
      <c r="F3338" s="1"/>
      <c r="G3338" s="1"/>
      <c r="H3338" s="1"/>
      <c r="I3338" s="15"/>
    </row>
    <row r="3339" spans="5:9" x14ac:dyDescent="0.2">
      <c r="E3339" s="1"/>
      <c r="F3339" s="1"/>
      <c r="G3339" s="1"/>
      <c r="H3339" s="1"/>
      <c r="I3339" s="15"/>
    </row>
    <row r="3340" spans="5:9" x14ac:dyDescent="0.2">
      <c r="E3340" s="1"/>
      <c r="F3340" s="1"/>
      <c r="G3340" s="1"/>
      <c r="H3340" s="1"/>
      <c r="I3340" s="15"/>
    </row>
    <row r="3341" spans="5:9" x14ac:dyDescent="0.2">
      <c r="E3341" s="1"/>
      <c r="F3341" s="1"/>
      <c r="G3341" s="1"/>
      <c r="H3341" s="1"/>
      <c r="I3341" s="15"/>
    </row>
    <row r="3342" spans="5:9" x14ac:dyDescent="0.2">
      <c r="E3342" s="1"/>
      <c r="F3342" s="1"/>
      <c r="G3342" s="1"/>
      <c r="H3342" s="1"/>
      <c r="I3342" s="15"/>
    </row>
    <row r="3343" spans="5:9" x14ac:dyDescent="0.2">
      <c r="E3343" s="1"/>
      <c r="F3343" s="1"/>
      <c r="G3343" s="1"/>
      <c r="H3343" s="1"/>
      <c r="I3343" s="15"/>
    </row>
    <row r="3344" spans="5:9" x14ac:dyDescent="0.2">
      <c r="E3344" s="1"/>
      <c r="F3344" s="1"/>
      <c r="G3344" s="1"/>
      <c r="H3344" s="1"/>
      <c r="I3344" s="15"/>
    </row>
    <row r="3345" spans="5:9" x14ac:dyDescent="0.2">
      <c r="E3345" s="1"/>
      <c r="F3345" s="1"/>
      <c r="G3345" s="1"/>
      <c r="H3345" s="1"/>
      <c r="I3345" s="15"/>
    </row>
    <row r="3346" spans="5:9" x14ac:dyDescent="0.2">
      <c r="E3346" s="1"/>
      <c r="F3346" s="1"/>
      <c r="G3346" s="1"/>
      <c r="H3346" s="1"/>
      <c r="I3346" s="15"/>
    </row>
    <row r="3347" spans="5:9" x14ac:dyDescent="0.2">
      <c r="E3347" s="1"/>
      <c r="F3347" s="1"/>
      <c r="G3347" s="1"/>
      <c r="H3347" s="1"/>
      <c r="I3347" s="15"/>
    </row>
    <row r="3348" spans="5:9" x14ac:dyDescent="0.2">
      <c r="E3348" s="1"/>
      <c r="F3348" s="1"/>
      <c r="G3348" s="1"/>
      <c r="H3348" s="1"/>
      <c r="I3348" s="15"/>
    </row>
    <row r="3349" spans="5:9" x14ac:dyDescent="0.2">
      <c r="E3349" s="1"/>
      <c r="F3349" s="1"/>
      <c r="G3349" s="1"/>
      <c r="H3349" s="1"/>
      <c r="I3349" s="15"/>
    </row>
    <row r="3350" spans="5:9" x14ac:dyDescent="0.2">
      <c r="E3350" s="1"/>
      <c r="F3350" s="1"/>
      <c r="G3350" s="1"/>
      <c r="H3350" s="1"/>
      <c r="I3350" s="15"/>
    </row>
    <row r="3351" spans="5:9" x14ac:dyDescent="0.2">
      <c r="E3351" s="1"/>
      <c r="F3351" s="1"/>
      <c r="G3351" s="1"/>
      <c r="H3351" s="1"/>
      <c r="I3351" s="15"/>
    </row>
    <row r="3352" spans="5:9" x14ac:dyDescent="0.2">
      <c r="E3352" s="1"/>
      <c r="F3352" s="1"/>
      <c r="G3352" s="1"/>
      <c r="H3352" s="1"/>
      <c r="I3352" s="15"/>
    </row>
    <row r="3353" spans="5:9" x14ac:dyDescent="0.2">
      <c r="E3353" s="1"/>
      <c r="F3353" s="1"/>
      <c r="G3353" s="1"/>
      <c r="H3353" s="1"/>
      <c r="I3353" s="15"/>
    </row>
    <row r="3354" spans="5:9" x14ac:dyDescent="0.2">
      <c r="E3354" s="1"/>
      <c r="F3354" s="1"/>
      <c r="G3354" s="1"/>
      <c r="H3354" s="1"/>
      <c r="I3354" s="15"/>
    </row>
    <row r="3355" spans="5:9" x14ac:dyDescent="0.2">
      <c r="E3355" s="1"/>
      <c r="F3355" s="1"/>
      <c r="G3355" s="1"/>
      <c r="H3355" s="1"/>
      <c r="I3355" s="15"/>
    </row>
    <row r="3356" spans="5:9" x14ac:dyDescent="0.2">
      <c r="E3356" s="1"/>
      <c r="F3356" s="1"/>
      <c r="G3356" s="1"/>
      <c r="H3356" s="1"/>
      <c r="I3356" s="15"/>
    </row>
    <row r="3357" spans="5:9" x14ac:dyDescent="0.2">
      <c r="E3357" s="1"/>
      <c r="F3357" s="1"/>
      <c r="G3357" s="1"/>
      <c r="H3357" s="1"/>
      <c r="I3357" s="15"/>
    </row>
    <row r="3358" spans="5:9" x14ac:dyDescent="0.2">
      <c r="E3358" s="1"/>
      <c r="F3358" s="1"/>
      <c r="G3358" s="1"/>
      <c r="H3358" s="1"/>
      <c r="I3358" s="15"/>
    </row>
    <row r="3359" spans="5:9" x14ac:dyDescent="0.2">
      <c r="E3359" s="1"/>
      <c r="F3359" s="1"/>
      <c r="G3359" s="1"/>
      <c r="H3359" s="1"/>
      <c r="I3359" s="15"/>
    </row>
    <row r="3360" spans="5:9" x14ac:dyDescent="0.2">
      <c r="E3360" s="1"/>
      <c r="F3360" s="1"/>
      <c r="G3360" s="1"/>
      <c r="H3360" s="1"/>
      <c r="I3360" s="15"/>
    </row>
    <row r="3361" spans="5:9" x14ac:dyDescent="0.2">
      <c r="E3361" s="1"/>
      <c r="F3361" s="1"/>
      <c r="G3361" s="1"/>
      <c r="H3361" s="1"/>
      <c r="I3361" s="15"/>
    </row>
    <row r="3362" spans="5:9" x14ac:dyDescent="0.2">
      <c r="E3362" s="1"/>
      <c r="F3362" s="1"/>
      <c r="G3362" s="1"/>
      <c r="H3362" s="1"/>
      <c r="I3362" s="15"/>
    </row>
    <row r="3363" spans="5:9" x14ac:dyDescent="0.2">
      <c r="E3363" s="1"/>
      <c r="F3363" s="1"/>
      <c r="G3363" s="1"/>
      <c r="H3363" s="1"/>
      <c r="I3363" s="15"/>
    </row>
    <row r="3364" spans="5:9" x14ac:dyDescent="0.2">
      <c r="E3364" s="1"/>
      <c r="F3364" s="1"/>
      <c r="G3364" s="1"/>
      <c r="H3364" s="1"/>
      <c r="I3364" s="15"/>
    </row>
    <row r="3365" spans="5:9" x14ac:dyDescent="0.2">
      <c r="E3365" s="1"/>
      <c r="F3365" s="1"/>
      <c r="G3365" s="1"/>
      <c r="H3365" s="1"/>
      <c r="I3365" s="15"/>
    </row>
    <row r="3366" spans="5:9" x14ac:dyDescent="0.2">
      <c r="E3366" s="1"/>
      <c r="F3366" s="1"/>
      <c r="G3366" s="1"/>
      <c r="H3366" s="1"/>
      <c r="I3366" s="15"/>
    </row>
    <row r="3367" spans="5:9" x14ac:dyDescent="0.2">
      <c r="E3367" s="1"/>
      <c r="F3367" s="1"/>
      <c r="G3367" s="1"/>
      <c r="H3367" s="1"/>
      <c r="I3367" s="15"/>
    </row>
    <row r="3368" spans="5:9" x14ac:dyDescent="0.2">
      <c r="E3368" s="1"/>
      <c r="F3368" s="1"/>
      <c r="G3368" s="1"/>
      <c r="H3368" s="1"/>
      <c r="I3368" s="15"/>
    </row>
    <row r="3369" spans="5:9" x14ac:dyDescent="0.2">
      <c r="E3369" s="1"/>
      <c r="F3369" s="1"/>
      <c r="G3369" s="1"/>
      <c r="H3369" s="1"/>
      <c r="I3369" s="15"/>
    </row>
    <row r="3370" spans="5:9" x14ac:dyDescent="0.2">
      <c r="E3370" s="1"/>
      <c r="F3370" s="1"/>
      <c r="G3370" s="1"/>
      <c r="H3370" s="1"/>
      <c r="I3370" s="15"/>
    </row>
    <row r="3371" spans="5:9" x14ac:dyDescent="0.2">
      <c r="E3371" s="1"/>
      <c r="F3371" s="1"/>
      <c r="G3371" s="1"/>
      <c r="H3371" s="1"/>
      <c r="I3371" s="15"/>
    </row>
    <row r="3372" spans="5:9" x14ac:dyDescent="0.2">
      <c r="E3372" s="1"/>
      <c r="F3372" s="1"/>
      <c r="G3372" s="1"/>
      <c r="H3372" s="1"/>
      <c r="I3372" s="15"/>
    </row>
    <row r="3373" spans="5:9" x14ac:dyDescent="0.2">
      <c r="E3373" s="1"/>
      <c r="F3373" s="1"/>
      <c r="G3373" s="1"/>
      <c r="H3373" s="1"/>
      <c r="I3373" s="15"/>
    </row>
    <row r="3374" spans="5:9" x14ac:dyDescent="0.2">
      <c r="E3374" s="1"/>
      <c r="F3374" s="1"/>
      <c r="G3374" s="1"/>
      <c r="H3374" s="1"/>
      <c r="I3374" s="15"/>
    </row>
    <row r="3375" spans="5:9" x14ac:dyDescent="0.2">
      <c r="E3375" s="1"/>
      <c r="F3375" s="1"/>
      <c r="G3375" s="1"/>
      <c r="H3375" s="1"/>
      <c r="I3375" s="15"/>
    </row>
    <row r="3376" spans="5:9" x14ac:dyDescent="0.2">
      <c r="E3376" s="1"/>
      <c r="F3376" s="1"/>
      <c r="G3376" s="1"/>
      <c r="H3376" s="1"/>
      <c r="I3376" s="15"/>
    </row>
    <row r="3377" spans="5:9" x14ac:dyDescent="0.2">
      <c r="E3377" s="1"/>
      <c r="F3377" s="1"/>
      <c r="G3377" s="1"/>
      <c r="H3377" s="1"/>
      <c r="I3377" s="15"/>
    </row>
    <row r="3378" spans="5:9" x14ac:dyDescent="0.2">
      <c r="E3378" s="1"/>
      <c r="F3378" s="1"/>
      <c r="G3378" s="1"/>
      <c r="H3378" s="1"/>
      <c r="I3378" s="15"/>
    </row>
    <row r="3379" spans="5:9" x14ac:dyDescent="0.2">
      <c r="E3379" s="1"/>
      <c r="F3379" s="1"/>
      <c r="G3379" s="1"/>
      <c r="H3379" s="1"/>
      <c r="I3379" s="15"/>
    </row>
    <row r="3380" spans="5:9" x14ac:dyDescent="0.2">
      <c r="E3380" s="1"/>
      <c r="F3380" s="1"/>
      <c r="G3380" s="1"/>
      <c r="H3380" s="1"/>
      <c r="I3380" s="15"/>
    </row>
    <row r="3381" spans="5:9" x14ac:dyDescent="0.2">
      <c r="E3381" s="1"/>
      <c r="F3381" s="1"/>
      <c r="G3381" s="1"/>
      <c r="H3381" s="1"/>
      <c r="I3381" s="15"/>
    </row>
    <row r="3382" spans="5:9" x14ac:dyDescent="0.2">
      <c r="E3382" s="1"/>
      <c r="F3382" s="1"/>
      <c r="G3382" s="1"/>
      <c r="H3382" s="1"/>
      <c r="I3382" s="15"/>
    </row>
    <row r="3383" spans="5:9" x14ac:dyDescent="0.2">
      <c r="E3383" s="1"/>
      <c r="F3383" s="1"/>
      <c r="G3383" s="1"/>
      <c r="H3383" s="1"/>
      <c r="I3383" s="15"/>
    </row>
    <row r="3384" spans="5:9" x14ac:dyDescent="0.2">
      <c r="E3384" s="1"/>
      <c r="F3384" s="1"/>
      <c r="G3384" s="1"/>
      <c r="H3384" s="1"/>
      <c r="I3384" s="15"/>
    </row>
    <row r="3385" spans="5:9" x14ac:dyDescent="0.2">
      <c r="E3385" s="1"/>
      <c r="F3385" s="1"/>
      <c r="G3385" s="1"/>
      <c r="H3385" s="1"/>
      <c r="I3385" s="15"/>
    </row>
    <row r="3386" spans="5:9" x14ac:dyDescent="0.2">
      <c r="E3386" s="1"/>
      <c r="F3386" s="1"/>
      <c r="G3386" s="1"/>
      <c r="H3386" s="1"/>
      <c r="I3386" s="15"/>
    </row>
    <row r="3387" spans="5:9" x14ac:dyDescent="0.2">
      <c r="E3387" s="1"/>
      <c r="F3387" s="1"/>
      <c r="G3387" s="1"/>
      <c r="H3387" s="1"/>
      <c r="I3387" s="15"/>
    </row>
    <row r="3388" spans="5:9" x14ac:dyDescent="0.2">
      <c r="E3388" s="1"/>
      <c r="F3388" s="1"/>
      <c r="G3388" s="1"/>
      <c r="H3388" s="1"/>
      <c r="I3388" s="15"/>
    </row>
    <row r="3389" spans="5:9" x14ac:dyDescent="0.2">
      <c r="E3389" s="1"/>
      <c r="F3389" s="1"/>
      <c r="G3389" s="1"/>
      <c r="H3389" s="1"/>
      <c r="I3389" s="15"/>
    </row>
    <row r="3390" spans="5:9" x14ac:dyDescent="0.2">
      <c r="E3390" s="1"/>
      <c r="F3390" s="1"/>
      <c r="G3390" s="1"/>
      <c r="H3390" s="1"/>
      <c r="I3390" s="15"/>
    </row>
    <row r="3391" spans="5:9" x14ac:dyDescent="0.2">
      <c r="E3391" s="1"/>
      <c r="F3391" s="1"/>
      <c r="G3391" s="1"/>
      <c r="H3391" s="1"/>
      <c r="I3391" s="15"/>
    </row>
    <row r="3392" spans="5:9" x14ac:dyDescent="0.2">
      <c r="E3392" s="1"/>
      <c r="F3392" s="1"/>
      <c r="G3392" s="1"/>
      <c r="H3392" s="1"/>
      <c r="I3392" s="15"/>
    </row>
    <row r="3393" spans="5:9" x14ac:dyDescent="0.2">
      <c r="E3393" s="1"/>
      <c r="F3393" s="1"/>
      <c r="G3393" s="1"/>
      <c r="H3393" s="1"/>
      <c r="I3393" s="15"/>
    </row>
    <row r="3394" spans="5:9" x14ac:dyDescent="0.2">
      <c r="E3394" s="1"/>
      <c r="F3394" s="1"/>
      <c r="G3394" s="1"/>
      <c r="H3394" s="1"/>
      <c r="I3394" s="15"/>
    </row>
    <row r="3395" spans="5:9" x14ac:dyDescent="0.2">
      <c r="E3395" s="1"/>
      <c r="F3395" s="1"/>
      <c r="G3395" s="1"/>
      <c r="H3395" s="1"/>
      <c r="I3395" s="15"/>
    </row>
    <row r="3396" spans="5:9" x14ac:dyDescent="0.2">
      <c r="E3396" s="1"/>
      <c r="F3396" s="1"/>
      <c r="G3396" s="1"/>
      <c r="H3396" s="1"/>
      <c r="I3396" s="15"/>
    </row>
    <row r="3397" spans="5:9" x14ac:dyDescent="0.2">
      <c r="E3397" s="1"/>
      <c r="F3397" s="1"/>
      <c r="G3397" s="1"/>
      <c r="H3397" s="1"/>
      <c r="I3397" s="15"/>
    </row>
    <row r="3398" spans="5:9" x14ac:dyDescent="0.2">
      <c r="E3398" s="1"/>
      <c r="F3398" s="1"/>
      <c r="G3398" s="1"/>
      <c r="H3398" s="1"/>
      <c r="I3398" s="15"/>
    </row>
    <row r="3399" spans="5:9" x14ac:dyDescent="0.2">
      <c r="E3399" s="1"/>
      <c r="F3399" s="1"/>
      <c r="G3399" s="1"/>
      <c r="H3399" s="1"/>
      <c r="I3399" s="15"/>
    </row>
    <row r="3400" spans="5:9" x14ac:dyDescent="0.2">
      <c r="E3400" s="1"/>
      <c r="F3400" s="1"/>
      <c r="G3400" s="1"/>
      <c r="H3400" s="1"/>
      <c r="I3400" s="15"/>
    </row>
    <row r="3401" spans="5:9" x14ac:dyDescent="0.2">
      <c r="E3401" s="1"/>
      <c r="F3401" s="1"/>
      <c r="G3401" s="1"/>
      <c r="H3401" s="1"/>
      <c r="I3401" s="15"/>
    </row>
    <row r="3402" spans="5:9" x14ac:dyDescent="0.2">
      <c r="E3402" s="1"/>
      <c r="F3402" s="1"/>
      <c r="G3402" s="1"/>
      <c r="H3402" s="1"/>
      <c r="I3402" s="15"/>
    </row>
    <row r="3403" spans="5:9" x14ac:dyDescent="0.2">
      <c r="E3403" s="1"/>
      <c r="F3403" s="1"/>
      <c r="G3403" s="1"/>
      <c r="H3403" s="1"/>
      <c r="I3403" s="15"/>
    </row>
    <row r="3404" spans="5:9" x14ac:dyDescent="0.2">
      <c r="E3404" s="1"/>
      <c r="F3404" s="1"/>
      <c r="G3404" s="1"/>
      <c r="H3404" s="1"/>
      <c r="I3404" s="15"/>
    </row>
    <row r="3405" spans="5:9" x14ac:dyDescent="0.2">
      <c r="E3405" s="1"/>
      <c r="F3405" s="1"/>
      <c r="G3405" s="1"/>
      <c r="H3405" s="1"/>
      <c r="I3405" s="15"/>
    </row>
    <row r="3406" spans="5:9" x14ac:dyDescent="0.2">
      <c r="E3406" s="1"/>
      <c r="F3406" s="1"/>
      <c r="G3406" s="1"/>
      <c r="H3406" s="1"/>
      <c r="I3406" s="15"/>
    </row>
    <row r="3407" spans="5:9" x14ac:dyDescent="0.2">
      <c r="E3407" s="1"/>
      <c r="F3407" s="1"/>
      <c r="G3407" s="1"/>
      <c r="H3407" s="1"/>
      <c r="I3407" s="15"/>
    </row>
    <row r="3408" spans="5:9" x14ac:dyDescent="0.2">
      <c r="E3408" s="1"/>
      <c r="F3408" s="1"/>
      <c r="G3408" s="1"/>
      <c r="H3408" s="1"/>
      <c r="I3408" s="15"/>
    </row>
    <row r="3409" spans="5:9" x14ac:dyDescent="0.2">
      <c r="E3409" s="1"/>
      <c r="F3409" s="1"/>
      <c r="G3409" s="1"/>
      <c r="H3409" s="1"/>
      <c r="I3409" s="15"/>
    </row>
    <row r="3410" spans="5:9" x14ac:dyDescent="0.2">
      <c r="E3410" s="1"/>
      <c r="F3410" s="1"/>
      <c r="G3410" s="1"/>
      <c r="H3410" s="1"/>
      <c r="I3410" s="15"/>
    </row>
    <row r="3411" spans="5:9" x14ac:dyDescent="0.2">
      <c r="E3411" s="1"/>
      <c r="F3411" s="1"/>
      <c r="G3411" s="1"/>
      <c r="H3411" s="1"/>
      <c r="I3411" s="15"/>
    </row>
    <row r="3412" spans="5:9" x14ac:dyDescent="0.2">
      <c r="E3412" s="1"/>
      <c r="F3412" s="1"/>
      <c r="G3412" s="1"/>
      <c r="H3412" s="1"/>
      <c r="I3412" s="15"/>
    </row>
    <row r="3413" spans="5:9" x14ac:dyDescent="0.2">
      <c r="E3413" s="1"/>
      <c r="F3413" s="1"/>
      <c r="G3413" s="1"/>
      <c r="H3413" s="1"/>
      <c r="I3413" s="15"/>
    </row>
    <row r="3414" spans="5:9" x14ac:dyDescent="0.2">
      <c r="E3414" s="1"/>
      <c r="F3414" s="1"/>
      <c r="G3414" s="1"/>
      <c r="H3414" s="1"/>
      <c r="I3414" s="15"/>
    </row>
    <row r="3415" spans="5:9" x14ac:dyDescent="0.2">
      <c r="E3415" s="1"/>
      <c r="F3415" s="1"/>
      <c r="G3415" s="1"/>
      <c r="H3415" s="1"/>
      <c r="I3415" s="15"/>
    </row>
    <row r="3416" spans="5:9" x14ac:dyDescent="0.2">
      <c r="E3416" s="1"/>
      <c r="F3416" s="1"/>
      <c r="G3416" s="1"/>
      <c r="H3416" s="1"/>
      <c r="I3416" s="15"/>
    </row>
    <row r="3417" spans="5:9" x14ac:dyDescent="0.2">
      <c r="E3417" s="1"/>
      <c r="F3417" s="1"/>
      <c r="G3417" s="1"/>
      <c r="H3417" s="1"/>
      <c r="I3417" s="15"/>
    </row>
    <row r="3418" spans="5:9" x14ac:dyDescent="0.2">
      <c r="E3418" s="1"/>
      <c r="F3418" s="1"/>
      <c r="G3418" s="1"/>
      <c r="H3418" s="1"/>
      <c r="I3418" s="15"/>
    </row>
    <row r="3419" spans="5:9" x14ac:dyDescent="0.2">
      <c r="E3419" s="1"/>
      <c r="F3419" s="1"/>
      <c r="G3419" s="1"/>
      <c r="H3419" s="1"/>
      <c r="I3419" s="15"/>
    </row>
    <row r="3420" spans="5:9" x14ac:dyDescent="0.2">
      <c r="E3420" s="1"/>
      <c r="F3420" s="1"/>
      <c r="G3420" s="1"/>
      <c r="H3420" s="1"/>
      <c r="I3420" s="15"/>
    </row>
    <row r="3421" spans="5:9" x14ac:dyDescent="0.2">
      <c r="E3421" s="1"/>
      <c r="F3421" s="1"/>
      <c r="G3421" s="1"/>
      <c r="H3421" s="1"/>
      <c r="I3421" s="15"/>
    </row>
    <row r="3422" spans="5:9" x14ac:dyDescent="0.2">
      <c r="E3422" s="1"/>
      <c r="F3422" s="1"/>
      <c r="G3422" s="1"/>
      <c r="H3422" s="1"/>
      <c r="I3422" s="15"/>
    </row>
    <row r="3423" spans="5:9" x14ac:dyDescent="0.2">
      <c r="E3423" s="1"/>
      <c r="F3423" s="1"/>
      <c r="G3423" s="1"/>
      <c r="H3423" s="1"/>
      <c r="I3423" s="15"/>
    </row>
    <row r="3424" spans="5:9" x14ac:dyDescent="0.2">
      <c r="E3424" s="1"/>
      <c r="F3424" s="1"/>
      <c r="G3424" s="1"/>
      <c r="H3424" s="1"/>
      <c r="I3424" s="15"/>
    </row>
    <row r="3425" spans="5:9" x14ac:dyDescent="0.2">
      <c r="E3425" s="1"/>
      <c r="F3425" s="1"/>
      <c r="G3425" s="1"/>
      <c r="H3425" s="1"/>
      <c r="I3425" s="15"/>
    </row>
    <row r="3426" spans="5:9" x14ac:dyDescent="0.2">
      <c r="E3426" s="1"/>
      <c r="F3426" s="1"/>
      <c r="G3426" s="1"/>
      <c r="H3426" s="1"/>
      <c r="I3426" s="15"/>
    </row>
    <row r="3427" spans="5:9" x14ac:dyDescent="0.2">
      <c r="E3427" s="1"/>
      <c r="F3427" s="1"/>
      <c r="G3427" s="1"/>
      <c r="H3427" s="1"/>
      <c r="I3427" s="15"/>
    </row>
    <row r="3428" spans="5:9" x14ac:dyDescent="0.2">
      <c r="E3428" s="1"/>
      <c r="F3428" s="1"/>
      <c r="G3428" s="1"/>
      <c r="H3428" s="1"/>
      <c r="I3428" s="15"/>
    </row>
    <row r="3429" spans="5:9" x14ac:dyDescent="0.2">
      <c r="E3429" s="1"/>
      <c r="F3429" s="1"/>
      <c r="G3429" s="1"/>
      <c r="H3429" s="1"/>
      <c r="I3429" s="15"/>
    </row>
    <row r="3430" spans="5:9" x14ac:dyDescent="0.2">
      <c r="E3430" s="1"/>
      <c r="F3430" s="1"/>
      <c r="G3430" s="1"/>
      <c r="H3430" s="1"/>
      <c r="I3430" s="15"/>
    </row>
    <row r="3431" spans="5:9" x14ac:dyDescent="0.2">
      <c r="E3431" s="1"/>
      <c r="F3431" s="1"/>
      <c r="G3431" s="1"/>
      <c r="H3431" s="1"/>
      <c r="I3431" s="15"/>
    </row>
    <row r="3432" spans="5:9" x14ac:dyDescent="0.2">
      <c r="E3432" s="1"/>
      <c r="F3432" s="1"/>
      <c r="G3432" s="1"/>
      <c r="H3432" s="1"/>
      <c r="I3432" s="15"/>
    </row>
    <row r="3433" spans="5:9" x14ac:dyDescent="0.2">
      <c r="E3433" s="1"/>
      <c r="F3433" s="1"/>
      <c r="G3433" s="1"/>
      <c r="H3433" s="1"/>
      <c r="I3433" s="15"/>
    </row>
    <row r="3434" spans="5:9" x14ac:dyDescent="0.2">
      <c r="E3434" s="1"/>
      <c r="F3434" s="1"/>
      <c r="G3434" s="1"/>
      <c r="H3434" s="1"/>
      <c r="I3434" s="15"/>
    </row>
    <row r="3435" spans="5:9" x14ac:dyDescent="0.2">
      <c r="E3435" s="1"/>
      <c r="F3435" s="1"/>
      <c r="G3435" s="1"/>
      <c r="H3435" s="1"/>
      <c r="I3435" s="15"/>
    </row>
    <row r="3436" spans="5:9" x14ac:dyDescent="0.2">
      <c r="E3436" s="1"/>
      <c r="F3436" s="1"/>
      <c r="G3436" s="1"/>
      <c r="H3436" s="1"/>
      <c r="I3436" s="15"/>
    </row>
    <row r="3437" spans="5:9" x14ac:dyDescent="0.2">
      <c r="E3437" s="1"/>
      <c r="F3437" s="1"/>
      <c r="G3437" s="1"/>
      <c r="H3437" s="1"/>
      <c r="I3437" s="15"/>
    </row>
    <row r="3438" spans="5:9" x14ac:dyDescent="0.2">
      <c r="E3438" s="1"/>
      <c r="F3438" s="1"/>
      <c r="G3438" s="1"/>
      <c r="H3438" s="1"/>
      <c r="I3438" s="15"/>
    </row>
    <row r="3439" spans="5:9" x14ac:dyDescent="0.2">
      <c r="E3439" s="1"/>
      <c r="F3439" s="1"/>
      <c r="G3439" s="1"/>
      <c r="H3439" s="1"/>
      <c r="I3439" s="15"/>
    </row>
    <row r="3440" spans="5:9" x14ac:dyDescent="0.2">
      <c r="E3440" s="1"/>
      <c r="F3440" s="1"/>
      <c r="G3440" s="1"/>
      <c r="H3440" s="1"/>
      <c r="I3440" s="15"/>
    </row>
    <row r="3441" spans="5:9" x14ac:dyDescent="0.2">
      <c r="E3441" s="1"/>
      <c r="F3441" s="1"/>
      <c r="G3441" s="1"/>
      <c r="H3441" s="1"/>
      <c r="I3441" s="15"/>
    </row>
    <row r="3442" spans="5:9" x14ac:dyDescent="0.2">
      <c r="E3442" s="1"/>
      <c r="F3442" s="1"/>
      <c r="G3442" s="1"/>
      <c r="H3442" s="1"/>
      <c r="I3442" s="15"/>
    </row>
    <row r="3443" spans="5:9" x14ac:dyDescent="0.2">
      <c r="E3443" s="1"/>
      <c r="F3443" s="1"/>
      <c r="G3443" s="1"/>
      <c r="H3443" s="1"/>
      <c r="I3443" s="15"/>
    </row>
    <row r="3444" spans="5:9" x14ac:dyDescent="0.2">
      <c r="E3444" s="1"/>
      <c r="F3444" s="1"/>
      <c r="G3444" s="1"/>
      <c r="H3444" s="1"/>
      <c r="I3444" s="15"/>
    </row>
    <row r="3445" spans="5:9" x14ac:dyDescent="0.2">
      <c r="E3445" s="1"/>
      <c r="F3445" s="1"/>
      <c r="G3445" s="1"/>
      <c r="H3445" s="1"/>
      <c r="I3445" s="15"/>
    </row>
    <row r="3446" spans="5:9" x14ac:dyDescent="0.2">
      <c r="E3446" s="1"/>
      <c r="F3446" s="1"/>
      <c r="G3446" s="1"/>
      <c r="H3446" s="1"/>
      <c r="I3446" s="15"/>
    </row>
    <row r="3447" spans="5:9" x14ac:dyDescent="0.2">
      <c r="E3447" s="1"/>
      <c r="F3447" s="1"/>
      <c r="G3447" s="1"/>
      <c r="H3447" s="1"/>
      <c r="I3447" s="15"/>
    </row>
    <row r="3448" spans="5:9" x14ac:dyDescent="0.2">
      <c r="E3448" s="1"/>
      <c r="F3448" s="1"/>
      <c r="G3448" s="1"/>
      <c r="H3448" s="1"/>
      <c r="I3448" s="15"/>
    </row>
    <row r="3449" spans="5:9" x14ac:dyDescent="0.2">
      <c r="E3449" s="1"/>
      <c r="F3449" s="1"/>
      <c r="G3449" s="1"/>
      <c r="H3449" s="1"/>
      <c r="I3449" s="15"/>
    </row>
    <row r="3450" spans="5:9" x14ac:dyDescent="0.2">
      <c r="E3450" s="1"/>
      <c r="F3450" s="1"/>
      <c r="G3450" s="1"/>
      <c r="H3450" s="1"/>
      <c r="I3450" s="15"/>
    </row>
    <row r="3451" spans="5:9" x14ac:dyDescent="0.2">
      <c r="E3451" s="1"/>
      <c r="F3451" s="1"/>
      <c r="G3451" s="1"/>
      <c r="H3451" s="1"/>
      <c r="I3451" s="15"/>
    </row>
    <row r="3452" spans="5:9" x14ac:dyDescent="0.2">
      <c r="E3452" s="1"/>
      <c r="F3452" s="1"/>
      <c r="G3452" s="1"/>
      <c r="H3452" s="1"/>
      <c r="I3452" s="15"/>
    </row>
    <row r="3453" spans="5:9" x14ac:dyDescent="0.2">
      <c r="E3453" s="1"/>
      <c r="F3453" s="1"/>
      <c r="G3453" s="1"/>
      <c r="H3453" s="1"/>
      <c r="I3453" s="15"/>
    </row>
    <row r="3454" spans="5:9" x14ac:dyDescent="0.2">
      <c r="E3454" s="1"/>
      <c r="F3454" s="1"/>
      <c r="G3454" s="1"/>
      <c r="H3454" s="1"/>
      <c r="I3454" s="15"/>
    </row>
    <row r="3455" spans="5:9" x14ac:dyDescent="0.2">
      <c r="E3455" s="1"/>
      <c r="F3455" s="1"/>
      <c r="G3455" s="1"/>
      <c r="H3455" s="1"/>
      <c r="I3455" s="15"/>
    </row>
    <row r="3456" spans="5:9" x14ac:dyDescent="0.2">
      <c r="E3456" s="1"/>
      <c r="F3456" s="1"/>
      <c r="G3456" s="1"/>
      <c r="H3456" s="1"/>
      <c r="I3456" s="15"/>
    </row>
    <row r="3457" spans="5:9" x14ac:dyDescent="0.2">
      <c r="E3457" s="1"/>
      <c r="F3457" s="1"/>
      <c r="G3457" s="1"/>
      <c r="H3457" s="1"/>
      <c r="I3457" s="15"/>
    </row>
    <row r="3458" spans="5:9" x14ac:dyDescent="0.2">
      <c r="E3458" s="1"/>
      <c r="F3458" s="1"/>
      <c r="G3458" s="1"/>
      <c r="H3458" s="1"/>
      <c r="I3458" s="15"/>
    </row>
    <row r="3459" spans="5:9" x14ac:dyDescent="0.2">
      <c r="E3459" s="1"/>
      <c r="F3459" s="1"/>
      <c r="G3459" s="1"/>
      <c r="H3459" s="1"/>
      <c r="I3459" s="15"/>
    </row>
    <row r="3460" spans="5:9" x14ac:dyDescent="0.2">
      <c r="E3460" s="1"/>
      <c r="F3460" s="1"/>
      <c r="G3460" s="1"/>
      <c r="H3460" s="1"/>
      <c r="I3460" s="15"/>
    </row>
    <row r="3461" spans="5:9" x14ac:dyDescent="0.2">
      <c r="E3461" s="1"/>
      <c r="F3461" s="1"/>
      <c r="G3461" s="1"/>
      <c r="H3461" s="1"/>
      <c r="I3461" s="15"/>
    </row>
    <row r="3462" spans="5:9" x14ac:dyDescent="0.2">
      <c r="E3462" s="1"/>
      <c r="F3462" s="1"/>
      <c r="G3462" s="1"/>
      <c r="H3462" s="1"/>
      <c r="I3462" s="15"/>
    </row>
    <row r="3463" spans="5:9" x14ac:dyDescent="0.2">
      <c r="E3463" s="1"/>
      <c r="F3463" s="1"/>
      <c r="G3463" s="1"/>
      <c r="H3463" s="1"/>
      <c r="I3463" s="15"/>
    </row>
    <row r="3464" spans="5:9" x14ac:dyDescent="0.2">
      <c r="E3464" s="1"/>
      <c r="F3464" s="1"/>
      <c r="G3464" s="1"/>
      <c r="H3464" s="1"/>
      <c r="I3464" s="15"/>
    </row>
    <row r="3465" spans="5:9" x14ac:dyDescent="0.2">
      <c r="E3465" s="1"/>
      <c r="F3465" s="1"/>
      <c r="G3465" s="1"/>
      <c r="H3465" s="1"/>
      <c r="I3465" s="15"/>
    </row>
    <row r="3466" spans="5:9" x14ac:dyDescent="0.2">
      <c r="E3466" s="1"/>
      <c r="F3466" s="1"/>
      <c r="G3466" s="1"/>
      <c r="H3466" s="1"/>
      <c r="I3466" s="15"/>
    </row>
    <row r="3467" spans="5:9" x14ac:dyDescent="0.2">
      <c r="E3467" s="1"/>
      <c r="F3467" s="1"/>
      <c r="G3467" s="1"/>
      <c r="H3467" s="1"/>
      <c r="I3467" s="15"/>
    </row>
    <row r="3468" spans="5:9" x14ac:dyDescent="0.2">
      <c r="E3468" s="1"/>
      <c r="F3468" s="1"/>
      <c r="G3468" s="1"/>
      <c r="H3468" s="1"/>
      <c r="I3468" s="15"/>
    </row>
    <row r="3469" spans="5:9" x14ac:dyDescent="0.2">
      <c r="E3469" s="1"/>
      <c r="F3469" s="1"/>
      <c r="G3469" s="1"/>
      <c r="H3469" s="1"/>
      <c r="I3469" s="15"/>
    </row>
    <row r="3470" spans="5:9" x14ac:dyDescent="0.2">
      <c r="E3470" s="1"/>
      <c r="F3470" s="1"/>
      <c r="G3470" s="1"/>
      <c r="H3470" s="1"/>
      <c r="I3470" s="15"/>
    </row>
    <row r="3471" spans="5:9" x14ac:dyDescent="0.2">
      <c r="E3471" s="1"/>
      <c r="F3471" s="1"/>
      <c r="G3471" s="1"/>
      <c r="H3471" s="1"/>
      <c r="I3471" s="15"/>
    </row>
    <row r="3472" spans="5:9" x14ac:dyDescent="0.2">
      <c r="E3472" s="1"/>
      <c r="F3472" s="1"/>
      <c r="G3472" s="1"/>
      <c r="H3472" s="1"/>
      <c r="I3472" s="15"/>
    </row>
    <row r="3473" spans="5:9" x14ac:dyDescent="0.2">
      <c r="E3473" s="1"/>
      <c r="F3473" s="1"/>
      <c r="G3473" s="1"/>
      <c r="H3473" s="1"/>
      <c r="I3473" s="15"/>
    </row>
    <row r="3474" spans="5:9" x14ac:dyDescent="0.2">
      <c r="E3474" s="1"/>
      <c r="F3474" s="1"/>
      <c r="G3474" s="1"/>
      <c r="H3474" s="1"/>
      <c r="I3474" s="15"/>
    </row>
    <row r="3475" spans="5:9" x14ac:dyDescent="0.2">
      <c r="E3475" s="1"/>
      <c r="F3475" s="1"/>
      <c r="G3475" s="1"/>
      <c r="H3475" s="1"/>
      <c r="I3475" s="15"/>
    </row>
    <row r="3476" spans="5:9" x14ac:dyDescent="0.2">
      <c r="E3476" s="1"/>
      <c r="F3476" s="1"/>
      <c r="G3476" s="1"/>
      <c r="H3476" s="1"/>
      <c r="I3476" s="15"/>
    </row>
    <row r="3477" spans="5:9" x14ac:dyDescent="0.2">
      <c r="E3477" s="1"/>
      <c r="F3477" s="1"/>
      <c r="G3477" s="1"/>
      <c r="H3477" s="1"/>
      <c r="I3477" s="15"/>
    </row>
    <row r="3478" spans="5:9" x14ac:dyDescent="0.2">
      <c r="E3478" s="1"/>
      <c r="F3478" s="1"/>
      <c r="G3478" s="1"/>
      <c r="H3478" s="1"/>
      <c r="I3478" s="15"/>
    </row>
    <row r="3479" spans="5:9" x14ac:dyDescent="0.2">
      <c r="E3479" s="1"/>
      <c r="F3479" s="1"/>
      <c r="G3479" s="1"/>
      <c r="H3479" s="1"/>
      <c r="I3479" s="15"/>
    </row>
    <row r="3480" spans="5:9" x14ac:dyDescent="0.2">
      <c r="E3480" s="1"/>
      <c r="F3480" s="1"/>
      <c r="G3480" s="1"/>
      <c r="H3480" s="1"/>
      <c r="I3480" s="15"/>
    </row>
    <row r="3481" spans="5:9" x14ac:dyDescent="0.2">
      <c r="E3481" s="1"/>
      <c r="F3481" s="1"/>
      <c r="G3481" s="1"/>
      <c r="H3481" s="1"/>
      <c r="I3481" s="15"/>
    </row>
    <row r="3482" spans="5:9" x14ac:dyDescent="0.2">
      <c r="E3482" s="1"/>
      <c r="F3482" s="1"/>
      <c r="G3482" s="1"/>
      <c r="H3482" s="1"/>
      <c r="I3482" s="15"/>
    </row>
    <row r="3483" spans="5:9" x14ac:dyDescent="0.2">
      <c r="E3483" s="1"/>
      <c r="F3483" s="1"/>
      <c r="G3483" s="1"/>
      <c r="H3483" s="1"/>
      <c r="I3483" s="15"/>
    </row>
    <row r="3484" spans="5:9" x14ac:dyDescent="0.2">
      <c r="E3484" s="1"/>
      <c r="F3484" s="1"/>
      <c r="G3484" s="1"/>
      <c r="H3484" s="1"/>
      <c r="I3484" s="15"/>
    </row>
    <row r="3485" spans="5:9" x14ac:dyDescent="0.2">
      <c r="E3485" s="1"/>
      <c r="F3485" s="1"/>
      <c r="G3485" s="1"/>
      <c r="H3485" s="1"/>
      <c r="I3485" s="15"/>
    </row>
    <row r="3486" spans="5:9" x14ac:dyDescent="0.2">
      <c r="E3486" s="1"/>
      <c r="F3486" s="1"/>
      <c r="G3486" s="1"/>
      <c r="H3486" s="1"/>
      <c r="I3486" s="15"/>
    </row>
    <row r="3487" spans="5:9" x14ac:dyDescent="0.2">
      <c r="E3487" s="1"/>
      <c r="F3487" s="1"/>
      <c r="G3487" s="1"/>
      <c r="H3487" s="1"/>
      <c r="I3487" s="15"/>
    </row>
    <row r="3488" spans="5:9" x14ac:dyDescent="0.2">
      <c r="E3488" s="1"/>
      <c r="F3488" s="1"/>
      <c r="G3488" s="1"/>
      <c r="H3488" s="1"/>
      <c r="I3488" s="15"/>
    </row>
    <row r="3489" spans="5:9" x14ac:dyDescent="0.2">
      <c r="E3489" s="1"/>
      <c r="F3489" s="1"/>
      <c r="G3489" s="1"/>
      <c r="H3489" s="1"/>
      <c r="I3489" s="15"/>
    </row>
    <row r="3490" spans="5:9" x14ac:dyDescent="0.2">
      <c r="E3490" s="1"/>
      <c r="F3490" s="1"/>
      <c r="G3490" s="1"/>
      <c r="H3490" s="1"/>
      <c r="I3490" s="15"/>
    </row>
    <row r="3491" spans="5:9" x14ac:dyDescent="0.2">
      <c r="E3491" s="1"/>
      <c r="F3491" s="1"/>
      <c r="G3491" s="1"/>
      <c r="H3491" s="1"/>
      <c r="I3491" s="15"/>
    </row>
    <row r="3492" spans="5:9" x14ac:dyDescent="0.2">
      <c r="E3492" s="1"/>
      <c r="F3492" s="1"/>
      <c r="G3492" s="1"/>
      <c r="H3492" s="1"/>
      <c r="I3492" s="15"/>
    </row>
    <row r="3493" spans="5:9" x14ac:dyDescent="0.2">
      <c r="E3493" s="1"/>
      <c r="F3493" s="1"/>
      <c r="G3493" s="1"/>
      <c r="H3493" s="1"/>
      <c r="I3493" s="15"/>
    </row>
    <row r="3494" spans="5:9" x14ac:dyDescent="0.2">
      <c r="E3494" s="1"/>
      <c r="F3494" s="1"/>
      <c r="G3494" s="1"/>
      <c r="H3494" s="1"/>
      <c r="I3494" s="15"/>
    </row>
    <row r="3495" spans="5:9" x14ac:dyDescent="0.2">
      <c r="E3495" s="1"/>
      <c r="F3495" s="1"/>
      <c r="G3495" s="1"/>
      <c r="H3495" s="1"/>
      <c r="I3495" s="15"/>
    </row>
    <row r="3496" spans="5:9" x14ac:dyDescent="0.2">
      <c r="E3496" s="1"/>
      <c r="F3496" s="1"/>
      <c r="G3496" s="1"/>
      <c r="H3496" s="1"/>
      <c r="I3496" s="15"/>
    </row>
    <row r="3497" spans="5:9" x14ac:dyDescent="0.2">
      <c r="E3497" s="1"/>
      <c r="F3497" s="1"/>
      <c r="G3497" s="1"/>
      <c r="H3497" s="1"/>
      <c r="I3497" s="15"/>
    </row>
    <row r="3498" spans="5:9" x14ac:dyDescent="0.2">
      <c r="E3498" s="1"/>
      <c r="F3498" s="1"/>
      <c r="G3498" s="1"/>
      <c r="H3498" s="1"/>
      <c r="I3498" s="15"/>
    </row>
    <row r="3499" spans="5:9" x14ac:dyDescent="0.2">
      <c r="E3499" s="1"/>
      <c r="F3499" s="1"/>
      <c r="G3499" s="1"/>
      <c r="H3499" s="1"/>
      <c r="I3499" s="15"/>
    </row>
    <row r="3500" spans="5:9" x14ac:dyDescent="0.2">
      <c r="E3500" s="1"/>
      <c r="F3500" s="1"/>
      <c r="G3500" s="1"/>
      <c r="H3500" s="1"/>
      <c r="I3500" s="15"/>
    </row>
    <row r="3501" spans="5:9" x14ac:dyDescent="0.2">
      <c r="E3501" s="1"/>
      <c r="F3501" s="1"/>
      <c r="G3501" s="1"/>
      <c r="H3501" s="1"/>
      <c r="I3501" s="15"/>
    </row>
    <row r="3502" spans="5:9" x14ac:dyDescent="0.2">
      <c r="E3502" s="1"/>
      <c r="F3502" s="1"/>
      <c r="G3502" s="1"/>
      <c r="H3502" s="1"/>
      <c r="I3502" s="15"/>
    </row>
    <row r="3503" spans="5:9" x14ac:dyDescent="0.2">
      <c r="E3503" s="1"/>
      <c r="F3503" s="1"/>
      <c r="G3503" s="1"/>
      <c r="H3503" s="1"/>
      <c r="I3503" s="15"/>
    </row>
    <row r="3504" spans="5:9" x14ac:dyDescent="0.2">
      <c r="E3504" s="1"/>
      <c r="F3504" s="1"/>
      <c r="G3504" s="1"/>
      <c r="H3504" s="1"/>
      <c r="I3504" s="15"/>
    </row>
    <row r="3505" spans="5:9" x14ac:dyDescent="0.2">
      <c r="E3505" s="1"/>
      <c r="F3505" s="1"/>
      <c r="G3505" s="1"/>
      <c r="H3505" s="1"/>
      <c r="I3505" s="15"/>
    </row>
    <row r="3506" spans="5:9" x14ac:dyDescent="0.2">
      <c r="E3506" s="1"/>
      <c r="F3506" s="1"/>
      <c r="G3506" s="1"/>
      <c r="H3506" s="1"/>
      <c r="I3506" s="15"/>
    </row>
    <row r="3507" spans="5:9" x14ac:dyDescent="0.2">
      <c r="E3507" s="1"/>
      <c r="F3507" s="1"/>
      <c r="G3507" s="1"/>
      <c r="H3507" s="1"/>
      <c r="I3507" s="15"/>
    </row>
    <row r="3508" spans="5:9" x14ac:dyDescent="0.2">
      <c r="E3508" s="1"/>
      <c r="F3508" s="1"/>
      <c r="G3508" s="1"/>
      <c r="H3508" s="1"/>
      <c r="I3508" s="15"/>
    </row>
    <row r="3509" spans="5:9" x14ac:dyDescent="0.2">
      <c r="E3509" s="1"/>
      <c r="F3509" s="1"/>
      <c r="G3509" s="1"/>
      <c r="H3509" s="1"/>
      <c r="I3509" s="15"/>
    </row>
    <row r="3510" spans="5:9" x14ac:dyDescent="0.2">
      <c r="E3510" s="1"/>
      <c r="F3510" s="1"/>
      <c r="G3510" s="1"/>
      <c r="H3510" s="1"/>
      <c r="I3510" s="15"/>
    </row>
    <row r="3511" spans="5:9" x14ac:dyDescent="0.2">
      <c r="E3511" s="1"/>
      <c r="F3511" s="1"/>
      <c r="G3511" s="1"/>
      <c r="H3511" s="1"/>
      <c r="I3511" s="15"/>
    </row>
    <row r="3512" spans="5:9" x14ac:dyDescent="0.2">
      <c r="E3512" s="1"/>
      <c r="F3512" s="1"/>
      <c r="G3512" s="1"/>
      <c r="H3512" s="1"/>
      <c r="I3512" s="15"/>
    </row>
    <row r="3513" spans="5:9" x14ac:dyDescent="0.2">
      <c r="E3513" s="1"/>
      <c r="F3513" s="1"/>
      <c r="G3513" s="1"/>
      <c r="H3513" s="1"/>
      <c r="I3513" s="15"/>
    </row>
    <row r="3514" spans="5:9" x14ac:dyDescent="0.2">
      <c r="E3514" s="1"/>
      <c r="F3514" s="1"/>
      <c r="G3514" s="1"/>
      <c r="H3514" s="1"/>
      <c r="I3514" s="15"/>
    </row>
    <row r="3515" spans="5:9" x14ac:dyDescent="0.2">
      <c r="E3515" s="1"/>
      <c r="F3515" s="1"/>
      <c r="G3515" s="1"/>
      <c r="H3515" s="1"/>
      <c r="I3515" s="15"/>
    </row>
    <row r="3516" spans="5:9" x14ac:dyDescent="0.2">
      <c r="E3516" s="1"/>
      <c r="F3516" s="1"/>
      <c r="G3516" s="1"/>
      <c r="H3516" s="1"/>
      <c r="I3516" s="15"/>
    </row>
    <row r="3517" spans="5:9" x14ac:dyDescent="0.2">
      <c r="E3517" s="1"/>
      <c r="F3517" s="1"/>
      <c r="G3517" s="1"/>
      <c r="H3517" s="1"/>
      <c r="I3517" s="15"/>
    </row>
    <row r="3518" spans="5:9" x14ac:dyDescent="0.2">
      <c r="E3518" s="1"/>
      <c r="F3518" s="1"/>
      <c r="G3518" s="1"/>
      <c r="H3518" s="1"/>
      <c r="I3518" s="15"/>
    </row>
    <row r="3519" spans="5:9" x14ac:dyDescent="0.2">
      <c r="E3519" s="1"/>
      <c r="F3519" s="1"/>
      <c r="G3519" s="1"/>
      <c r="H3519" s="1"/>
      <c r="I3519" s="15"/>
    </row>
    <row r="3520" spans="5:9" x14ac:dyDescent="0.2">
      <c r="E3520" s="1"/>
      <c r="F3520" s="1"/>
      <c r="G3520" s="1"/>
      <c r="H3520" s="1"/>
      <c r="I3520" s="15"/>
    </row>
    <row r="3521" spans="5:9" x14ac:dyDescent="0.2">
      <c r="E3521" s="1"/>
      <c r="F3521" s="1"/>
      <c r="G3521" s="1"/>
      <c r="H3521" s="1"/>
      <c r="I3521" s="15"/>
    </row>
    <row r="3522" spans="5:9" x14ac:dyDescent="0.2">
      <c r="E3522" s="1"/>
      <c r="F3522" s="1"/>
      <c r="G3522" s="1"/>
      <c r="H3522" s="1"/>
      <c r="I3522" s="15"/>
    </row>
    <row r="3523" spans="5:9" x14ac:dyDescent="0.2">
      <c r="E3523" s="1"/>
      <c r="F3523" s="1"/>
      <c r="G3523" s="1"/>
      <c r="H3523" s="1"/>
      <c r="I3523" s="15"/>
    </row>
    <row r="3524" spans="5:9" x14ac:dyDescent="0.2">
      <c r="E3524" s="1"/>
      <c r="F3524" s="1"/>
      <c r="G3524" s="1"/>
      <c r="H3524" s="1"/>
      <c r="I3524" s="15"/>
    </row>
    <row r="3525" spans="5:9" x14ac:dyDescent="0.2">
      <c r="E3525" s="1"/>
      <c r="F3525" s="1"/>
      <c r="G3525" s="1"/>
      <c r="H3525" s="1"/>
      <c r="I3525" s="15"/>
    </row>
    <row r="3526" spans="5:9" x14ac:dyDescent="0.2">
      <c r="E3526" s="1"/>
      <c r="F3526" s="1"/>
      <c r="G3526" s="1"/>
      <c r="H3526" s="1"/>
      <c r="I3526" s="15"/>
    </row>
    <row r="3527" spans="5:9" x14ac:dyDescent="0.2">
      <c r="E3527" s="1"/>
      <c r="F3527" s="1"/>
      <c r="G3527" s="1"/>
      <c r="H3527" s="1"/>
      <c r="I3527" s="15"/>
    </row>
    <row r="3528" spans="5:9" x14ac:dyDescent="0.2">
      <c r="E3528" s="1"/>
      <c r="F3528" s="1"/>
      <c r="G3528" s="1"/>
      <c r="H3528" s="1"/>
      <c r="I3528" s="15"/>
    </row>
    <row r="3529" spans="5:9" x14ac:dyDescent="0.2">
      <c r="E3529" s="1"/>
      <c r="F3529" s="1"/>
      <c r="G3529" s="1"/>
      <c r="H3529" s="1"/>
      <c r="I3529" s="15"/>
    </row>
    <row r="3530" spans="5:9" x14ac:dyDescent="0.2">
      <c r="E3530" s="1"/>
      <c r="F3530" s="1"/>
      <c r="G3530" s="1"/>
      <c r="H3530" s="1"/>
      <c r="I3530" s="15"/>
    </row>
    <row r="3531" spans="5:9" x14ac:dyDescent="0.2">
      <c r="E3531" s="1"/>
      <c r="F3531" s="1"/>
      <c r="G3531" s="1"/>
      <c r="H3531" s="1"/>
      <c r="I3531" s="15"/>
    </row>
    <row r="3532" spans="5:9" x14ac:dyDescent="0.2">
      <c r="E3532" s="1"/>
      <c r="F3532" s="1"/>
      <c r="G3532" s="1"/>
      <c r="H3532" s="1"/>
      <c r="I3532" s="15"/>
    </row>
    <row r="3533" spans="5:9" x14ac:dyDescent="0.2">
      <c r="E3533" s="1"/>
      <c r="F3533" s="1"/>
      <c r="G3533" s="1"/>
      <c r="H3533" s="1"/>
      <c r="I3533" s="15"/>
    </row>
    <row r="3534" spans="5:9" x14ac:dyDescent="0.2">
      <c r="E3534" s="1"/>
      <c r="F3534" s="1"/>
      <c r="G3534" s="1"/>
      <c r="H3534" s="1"/>
      <c r="I3534" s="15"/>
    </row>
    <row r="3535" spans="5:9" x14ac:dyDescent="0.2">
      <c r="E3535" s="1"/>
      <c r="F3535" s="1"/>
      <c r="G3535" s="1"/>
      <c r="H3535" s="1"/>
      <c r="I3535" s="15"/>
    </row>
    <row r="3536" spans="5:9" x14ac:dyDescent="0.2">
      <c r="E3536" s="1"/>
      <c r="F3536" s="1"/>
      <c r="G3536" s="1"/>
      <c r="H3536" s="1"/>
      <c r="I3536" s="15"/>
    </row>
    <row r="3537" spans="5:9" x14ac:dyDescent="0.2">
      <c r="E3537" s="1"/>
      <c r="F3537" s="1"/>
      <c r="G3537" s="1"/>
      <c r="H3537" s="1"/>
      <c r="I3537" s="15"/>
    </row>
    <row r="3538" spans="5:9" x14ac:dyDescent="0.2">
      <c r="E3538" s="1"/>
      <c r="F3538" s="1"/>
      <c r="G3538" s="1"/>
      <c r="H3538" s="1"/>
      <c r="I3538" s="15"/>
    </row>
    <row r="3539" spans="5:9" x14ac:dyDescent="0.2">
      <c r="E3539" s="1"/>
      <c r="F3539" s="1"/>
      <c r="G3539" s="1"/>
      <c r="H3539" s="1"/>
      <c r="I3539" s="15"/>
    </row>
    <row r="3540" spans="5:9" x14ac:dyDescent="0.2">
      <c r="E3540" s="1"/>
      <c r="F3540" s="1"/>
      <c r="G3540" s="1"/>
      <c r="H3540" s="1"/>
      <c r="I3540" s="15"/>
    </row>
    <row r="3541" spans="5:9" x14ac:dyDescent="0.2">
      <c r="E3541" s="1"/>
      <c r="F3541" s="1"/>
      <c r="G3541" s="1"/>
      <c r="H3541" s="1"/>
      <c r="I3541" s="15"/>
    </row>
    <row r="3542" spans="5:9" x14ac:dyDescent="0.2">
      <c r="E3542" s="1"/>
      <c r="F3542" s="1"/>
      <c r="G3542" s="1"/>
      <c r="H3542" s="1"/>
      <c r="I3542" s="15"/>
    </row>
    <row r="3543" spans="5:9" x14ac:dyDescent="0.2">
      <c r="E3543" s="1"/>
      <c r="F3543" s="1"/>
      <c r="G3543" s="1"/>
      <c r="H3543" s="1"/>
      <c r="I3543" s="15"/>
    </row>
    <row r="3544" spans="5:9" x14ac:dyDescent="0.2">
      <c r="E3544" s="1"/>
      <c r="F3544" s="1"/>
      <c r="G3544" s="1"/>
      <c r="H3544" s="1"/>
      <c r="I3544" s="15"/>
    </row>
    <row r="3545" spans="5:9" x14ac:dyDescent="0.2">
      <c r="E3545" s="1"/>
      <c r="F3545" s="1"/>
      <c r="G3545" s="1"/>
      <c r="H3545" s="1"/>
      <c r="I3545" s="15"/>
    </row>
    <row r="3546" spans="5:9" x14ac:dyDescent="0.2">
      <c r="E3546" s="1"/>
      <c r="F3546" s="1"/>
      <c r="G3546" s="1"/>
      <c r="H3546" s="1"/>
      <c r="I3546" s="15"/>
    </row>
    <row r="3547" spans="5:9" x14ac:dyDescent="0.2">
      <c r="E3547" s="1"/>
      <c r="F3547" s="1"/>
      <c r="G3547" s="1"/>
      <c r="H3547" s="1"/>
      <c r="I3547" s="15"/>
    </row>
    <row r="3548" spans="5:9" x14ac:dyDescent="0.2">
      <c r="E3548" s="1"/>
      <c r="F3548" s="1"/>
      <c r="G3548" s="1"/>
      <c r="H3548" s="1"/>
      <c r="I3548" s="15"/>
    </row>
    <row r="3549" spans="5:9" x14ac:dyDescent="0.2">
      <c r="E3549" s="1"/>
      <c r="F3549" s="1"/>
      <c r="G3549" s="1"/>
      <c r="H3549" s="1"/>
      <c r="I3549" s="15"/>
    </row>
    <row r="3550" spans="5:9" x14ac:dyDescent="0.2">
      <c r="E3550" s="1"/>
      <c r="F3550" s="1"/>
      <c r="G3550" s="1"/>
      <c r="H3550" s="1"/>
      <c r="I3550" s="15"/>
    </row>
    <row r="3551" spans="5:9" x14ac:dyDescent="0.2">
      <c r="E3551" s="1"/>
      <c r="F3551" s="1"/>
      <c r="G3551" s="1"/>
      <c r="H3551" s="1"/>
      <c r="I3551" s="15"/>
    </row>
    <row r="3552" spans="5:9" x14ac:dyDescent="0.2">
      <c r="E3552" s="1"/>
      <c r="F3552" s="1"/>
      <c r="G3552" s="1"/>
      <c r="H3552" s="1"/>
      <c r="I3552" s="15"/>
    </row>
    <row r="3553" spans="5:9" x14ac:dyDescent="0.2">
      <c r="E3553" s="1"/>
      <c r="F3553" s="1"/>
      <c r="G3553" s="1"/>
      <c r="H3553" s="1"/>
      <c r="I3553" s="15"/>
    </row>
    <row r="3554" spans="5:9" x14ac:dyDescent="0.2">
      <c r="E3554" s="1"/>
      <c r="F3554" s="1"/>
      <c r="G3554" s="1"/>
      <c r="H3554" s="1"/>
      <c r="I3554" s="15"/>
    </row>
    <row r="3555" spans="5:9" x14ac:dyDescent="0.2">
      <c r="E3555" s="1"/>
      <c r="F3555" s="1"/>
      <c r="G3555" s="1"/>
      <c r="H3555" s="1"/>
      <c r="I3555" s="15"/>
    </row>
    <row r="3556" spans="5:9" x14ac:dyDescent="0.2">
      <c r="E3556" s="1"/>
      <c r="F3556" s="1"/>
      <c r="G3556" s="1"/>
      <c r="H3556" s="1"/>
      <c r="I3556" s="15"/>
    </row>
    <row r="3557" spans="5:9" x14ac:dyDescent="0.2">
      <c r="E3557" s="1"/>
      <c r="F3557" s="1"/>
      <c r="G3557" s="1"/>
      <c r="H3557" s="1"/>
      <c r="I3557" s="15"/>
    </row>
    <row r="3558" spans="5:9" x14ac:dyDescent="0.2">
      <c r="E3558" s="1"/>
      <c r="F3558" s="1"/>
      <c r="G3558" s="1"/>
      <c r="H3558" s="1"/>
      <c r="I3558" s="15"/>
    </row>
    <row r="3559" spans="5:9" x14ac:dyDescent="0.2">
      <c r="E3559" s="1"/>
      <c r="F3559" s="1"/>
      <c r="G3559" s="1"/>
      <c r="H3559" s="1"/>
      <c r="I3559" s="15"/>
    </row>
    <row r="3560" spans="5:9" x14ac:dyDescent="0.2">
      <c r="E3560" s="1"/>
      <c r="F3560" s="1"/>
      <c r="G3560" s="1"/>
      <c r="H3560" s="1"/>
      <c r="I3560" s="15"/>
    </row>
    <row r="3561" spans="5:9" x14ac:dyDescent="0.2">
      <c r="E3561" s="1"/>
      <c r="F3561" s="1"/>
      <c r="G3561" s="1"/>
      <c r="H3561" s="1"/>
      <c r="I3561" s="15"/>
    </row>
    <row r="3562" spans="5:9" x14ac:dyDescent="0.2">
      <c r="E3562" s="1"/>
      <c r="F3562" s="1"/>
      <c r="G3562" s="1"/>
      <c r="H3562" s="1"/>
      <c r="I3562" s="15"/>
    </row>
    <row r="3563" spans="5:9" x14ac:dyDescent="0.2">
      <c r="E3563" s="1"/>
      <c r="F3563" s="1"/>
      <c r="G3563" s="1"/>
      <c r="H3563" s="1"/>
      <c r="I3563" s="15"/>
    </row>
    <row r="3564" spans="5:9" x14ac:dyDescent="0.2">
      <c r="E3564" s="1"/>
      <c r="F3564" s="1"/>
      <c r="G3564" s="1"/>
      <c r="H3564" s="1"/>
      <c r="I3564" s="15"/>
    </row>
    <row r="3565" spans="5:9" x14ac:dyDescent="0.2">
      <c r="E3565" s="1"/>
      <c r="F3565" s="1"/>
      <c r="G3565" s="1"/>
      <c r="H3565" s="1"/>
      <c r="I3565" s="15"/>
    </row>
    <row r="3566" spans="5:9" x14ac:dyDescent="0.2">
      <c r="E3566" s="1"/>
      <c r="F3566" s="1"/>
      <c r="G3566" s="1"/>
      <c r="H3566" s="1"/>
      <c r="I3566" s="15"/>
    </row>
    <row r="3567" spans="5:9" x14ac:dyDescent="0.2">
      <c r="E3567" s="1"/>
      <c r="F3567" s="1"/>
      <c r="G3567" s="1"/>
      <c r="H3567" s="1"/>
      <c r="I3567" s="15"/>
    </row>
    <row r="3568" spans="5:9" x14ac:dyDescent="0.2">
      <c r="E3568" s="1"/>
      <c r="F3568" s="1"/>
      <c r="G3568" s="1"/>
      <c r="H3568" s="1"/>
      <c r="I3568" s="15"/>
    </row>
    <row r="3569" spans="5:9" x14ac:dyDescent="0.2">
      <c r="E3569" s="1"/>
      <c r="F3569" s="1"/>
      <c r="G3569" s="1"/>
      <c r="H3569" s="1"/>
      <c r="I3569" s="15"/>
    </row>
    <row r="3570" spans="5:9" x14ac:dyDescent="0.2">
      <c r="E3570" s="1"/>
      <c r="F3570" s="1"/>
      <c r="G3570" s="1"/>
      <c r="H3570" s="1"/>
      <c r="I3570" s="15"/>
    </row>
    <row r="3571" spans="5:9" x14ac:dyDescent="0.2">
      <c r="E3571" s="1"/>
      <c r="F3571" s="1"/>
      <c r="G3571" s="1"/>
      <c r="H3571" s="1"/>
      <c r="I3571" s="15"/>
    </row>
    <row r="3572" spans="5:9" x14ac:dyDescent="0.2">
      <c r="E3572" s="1"/>
      <c r="F3572" s="1"/>
      <c r="G3572" s="1"/>
      <c r="H3572" s="1"/>
      <c r="I3572" s="15"/>
    </row>
    <row r="3573" spans="5:9" x14ac:dyDescent="0.2">
      <c r="E3573" s="1"/>
      <c r="F3573" s="1"/>
      <c r="G3573" s="1"/>
      <c r="H3573" s="1"/>
      <c r="I3573" s="15"/>
    </row>
    <row r="3574" spans="5:9" x14ac:dyDescent="0.2">
      <c r="E3574" s="1"/>
      <c r="F3574" s="1"/>
      <c r="G3574" s="1"/>
      <c r="H3574" s="1"/>
      <c r="I3574" s="15"/>
    </row>
    <row r="3575" spans="5:9" x14ac:dyDescent="0.2">
      <c r="E3575" s="1"/>
      <c r="F3575" s="1"/>
      <c r="G3575" s="1"/>
      <c r="H3575" s="1"/>
      <c r="I3575" s="15"/>
    </row>
    <row r="3576" spans="5:9" x14ac:dyDescent="0.2">
      <c r="E3576" s="1"/>
      <c r="F3576" s="1"/>
      <c r="G3576" s="1"/>
      <c r="H3576" s="1"/>
      <c r="I3576" s="15"/>
    </row>
    <row r="3577" spans="5:9" x14ac:dyDescent="0.2">
      <c r="E3577" s="1"/>
      <c r="F3577" s="1"/>
      <c r="G3577" s="1"/>
      <c r="H3577" s="1"/>
      <c r="I3577" s="15"/>
    </row>
    <row r="3578" spans="5:9" x14ac:dyDescent="0.2">
      <c r="E3578" s="1"/>
      <c r="F3578" s="1"/>
      <c r="G3578" s="1"/>
      <c r="H3578" s="1"/>
      <c r="I3578" s="15"/>
    </row>
    <row r="3579" spans="5:9" x14ac:dyDescent="0.2">
      <c r="E3579" s="1"/>
      <c r="F3579" s="1"/>
      <c r="G3579" s="1"/>
      <c r="H3579" s="1"/>
      <c r="I3579" s="15"/>
    </row>
    <row r="3580" spans="5:9" x14ac:dyDescent="0.2">
      <c r="E3580" s="1"/>
      <c r="F3580" s="1"/>
      <c r="G3580" s="1"/>
      <c r="H3580" s="1"/>
      <c r="I3580" s="15"/>
    </row>
    <row r="3581" spans="5:9" x14ac:dyDescent="0.2">
      <c r="E3581" s="1"/>
      <c r="F3581" s="1"/>
      <c r="G3581" s="1"/>
      <c r="H3581" s="1"/>
      <c r="I3581" s="15"/>
    </row>
    <row r="3582" spans="5:9" x14ac:dyDescent="0.2">
      <c r="E3582" s="1"/>
      <c r="F3582" s="1"/>
      <c r="G3582" s="1"/>
      <c r="H3582" s="1"/>
      <c r="I3582" s="15"/>
    </row>
    <row r="3583" spans="5:9" x14ac:dyDescent="0.2">
      <c r="E3583" s="1"/>
      <c r="F3583" s="1"/>
      <c r="G3583" s="1"/>
      <c r="H3583" s="1"/>
      <c r="I3583" s="15"/>
    </row>
    <row r="3584" spans="5:9" x14ac:dyDescent="0.2">
      <c r="E3584" s="1"/>
      <c r="F3584" s="1"/>
      <c r="G3584" s="1"/>
      <c r="H3584" s="1"/>
      <c r="I3584" s="15"/>
    </row>
    <row r="3585" spans="5:9" x14ac:dyDescent="0.2">
      <c r="E3585" s="1"/>
      <c r="F3585" s="1"/>
      <c r="G3585" s="1"/>
      <c r="H3585" s="1"/>
      <c r="I3585" s="15"/>
    </row>
    <row r="3586" spans="5:9" x14ac:dyDescent="0.2">
      <c r="E3586" s="1"/>
      <c r="F3586" s="1"/>
      <c r="G3586" s="1"/>
      <c r="H3586" s="1"/>
      <c r="I3586" s="15"/>
    </row>
    <row r="3587" spans="5:9" x14ac:dyDescent="0.2">
      <c r="E3587" s="1"/>
      <c r="F3587" s="1"/>
      <c r="G3587" s="1"/>
      <c r="H3587" s="1"/>
      <c r="I3587" s="15"/>
    </row>
    <row r="3588" spans="5:9" x14ac:dyDescent="0.2">
      <c r="E3588" s="1"/>
      <c r="F3588" s="1"/>
      <c r="G3588" s="1"/>
      <c r="H3588" s="1"/>
      <c r="I3588" s="15"/>
    </row>
    <row r="3589" spans="5:9" x14ac:dyDescent="0.2">
      <c r="E3589" s="1"/>
      <c r="F3589" s="1"/>
      <c r="G3589" s="1"/>
      <c r="H3589" s="1"/>
      <c r="I3589" s="15"/>
    </row>
    <row r="3590" spans="5:9" x14ac:dyDescent="0.2">
      <c r="E3590" s="1"/>
      <c r="F3590" s="1"/>
      <c r="G3590" s="1"/>
      <c r="H3590" s="1"/>
      <c r="I3590" s="15"/>
    </row>
    <row r="3591" spans="5:9" x14ac:dyDescent="0.2">
      <c r="E3591" s="1"/>
      <c r="F3591" s="1"/>
      <c r="G3591" s="1"/>
      <c r="H3591" s="1"/>
      <c r="I3591" s="15"/>
    </row>
    <row r="3592" spans="5:9" x14ac:dyDescent="0.2">
      <c r="E3592" s="1"/>
      <c r="F3592" s="1"/>
      <c r="G3592" s="1"/>
      <c r="H3592" s="1"/>
      <c r="I3592" s="15"/>
    </row>
    <row r="3593" spans="5:9" x14ac:dyDescent="0.2">
      <c r="E3593" s="1"/>
      <c r="F3593" s="1"/>
      <c r="G3593" s="1"/>
      <c r="H3593" s="1"/>
      <c r="I3593" s="15"/>
    </row>
  </sheetData>
  <mergeCells count="494">
    <mergeCell ref="A2:H2"/>
    <mergeCell ref="B4:I4"/>
    <mergeCell ref="B5:I5"/>
    <mergeCell ref="B6:I6"/>
    <mergeCell ref="A9:H9"/>
    <mergeCell ref="B11:G11"/>
    <mergeCell ref="F32:G32"/>
    <mergeCell ref="F31:G31"/>
    <mergeCell ref="F26:G26"/>
    <mergeCell ref="F27:G27"/>
    <mergeCell ref="F28:G28"/>
    <mergeCell ref="F29:G29"/>
    <mergeCell ref="F30:G30"/>
    <mergeCell ref="F18:G18"/>
    <mergeCell ref="F21:G21"/>
    <mergeCell ref="F22:G22"/>
    <mergeCell ref="F23:G23"/>
    <mergeCell ref="F24:G24"/>
    <mergeCell ref="F25:G25"/>
    <mergeCell ref="F38:G38"/>
    <mergeCell ref="F39:G39"/>
    <mergeCell ref="F42:G42"/>
    <mergeCell ref="F43:G43"/>
    <mergeCell ref="F44:G44"/>
    <mergeCell ref="F55:G55"/>
    <mergeCell ref="F33:G33"/>
    <mergeCell ref="F34:G34"/>
    <mergeCell ref="F35:G35"/>
    <mergeCell ref="F36:G36"/>
    <mergeCell ref="F37:G37"/>
    <mergeCell ref="A61:H61"/>
    <mergeCell ref="A63:H63"/>
    <mergeCell ref="F67:G67"/>
    <mergeCell ref="F68:G68"/>
    <mergeCell ref="A70:H71"/>
    <mergeCell ref="I70:I71"/>
    <mergeCell ref="F56:G56"/>
    <mergeCell ref="F57:G57"/>
    <mergeCell ref="F58:G58"/>
    <mergeCell ref="F60:G60"/>
    <mergeCell ref="F87:G87"/>
    <mergeCell ref="F88:G88"/>
    <mergeCell ref="F89:G89"/>
    <mergeCell ref="F90:G90"/>
    <mergeCell ref="F91:G91"/>
    <mergeCell ref="F92:G92"/>
    <mergeCell ref="A73:H73"/>
    <mergeCell ref="F82:G82"/>
    <mergeCell ref="F83:G83"/>
    <mergeCell ref="F84:G84"/>
    <mergeCell ref="F85:G85"/>
    <mergeCell ref="F86:G86"/>
    <mergeCell ref="F99:G99"/>
    <mergeCell ref="F100:G100"/>
    <mergeCell ref="F101:G101"/>
    <mergeCell ref="F102:G102"/>
    <mergeCell ref="F103:G103"/>
    <mergeCell ref="F104:G104"/>
    <mergeCell ref="F93:G93"/>
    <mergeCell ref="F94:G94"/>
    <mergeCell ref="F95:G95"/>
    <mergeCell ref="F96:G96"/>
    <mergeCell ref="F97:G97"/>
    <mergeCell ref="F98:G98"/>
    <mergeCell ref="F111:G111"/>
    <mergeCell ref="F112:G112"/>
    <mergeCell ref="F113:G113"/>
    <mergeCell ref="F114:G114"/>
    <mergeCell ref="F115:G115"/>
    <mergeCell ref="F116:G116"/>
    <mergeCell ref="F105:G105"/>
    <mergeCell ref="F106:G106"/>
    <mergeCell ref="F107:G107"/>
    <mergeCell ref="F108:G108"/>
    <mergeCell ref="F109:G109"/>
    <mergeCell ref="F110:G110"/>
    <mergeCell ref="F123:G123"/>
    <mergeCell ref="F124:G124"/>
    <mergeCell ref="F125:G125"/>
    <mergeCell ref="F126:G126"/>
    <mergeCell ref="F127:G127"/>
    <mergeCell ref="F128:G128"/>
    <mergeCell ref="F117:G117"/>
    <mergeCell ref="F118:G118"/>
    <mergeCell ref="F119:G119"/>
    <mergeCell ref="F120:G120"/>
    <mergeCell ref="F121:G121"/>
    <mergeCell ref="F122:G122"/>
    <mergeCell ref="F135:G135"/>
    <mergeCell ref="F136:G136"/>
    <mergeCell ref="F137:G137"/>
    <mergeCell ref="F138:G138"/>
    <mergeCell ref="F139:G139"/>
    <mergeCell ref="F140:G140"/>
    <mergeCell ref="F129:G129"/>
    <mergeCell ref="F130:G130"/>
    <mergeCell ref="F131:G131"/>
    <mergeCell ref="F132:G132"/>
    <mergeCell ref="F133:G133"/>
    <mergeCell ref="F134:G134"/>
    <mergeCell ref="F147:G147"/>
    <mergeCell ref="F148:G148"/>
    <mergeCell ref="F149:G149"/>
    <mergeCell ref="F150:G150"/>
    <mergeCell ref="F151:G151"/>
    <mergeCell ref="F152:G152"/>
    <mergeCell ref="F141:G141"/>
    <mergeCell ref="F142:G142"/>
    <mergeCell ref="F143:G143"/>
    <mergeCell ref="F144:G144"/>
    <mergeCell ref="F145:G145"/>
    <mergeCell ref="F146:G146"/>
    <mergeCell ref="F159:G159"/>
    <mergeCell ref="F160:G160"/>
    <mergeCell ref="F161:G161"/>
    <mergeCell ref="F162:G162"/>
    <mergeCell ref="F163:G163"/>
    <mergeCell ref="F164:G164"/>
    <mergeCell ref="F153:G153"/>
    <mergeCell ref="F154:G154"/>
    <mergeCell ref="F155:G155"/>
    <mergeCell ref="F156:G156"/>
    <mergeCell ref="F157:G157"/>
    <mergeCell ref="F158:G158"/>
    <mergeCell ref="F171:G171"/>
    <mergeCell ref="F172:G172"/>
    <mergeCell ref="F173:G173"/>
    <mergeCell ref="F174:G174"/>
    <mergeCell ref="F175:G175"/>
    <mergeCell ref="F176:G176"/>
    <mergeCell ref="F165:G165"/>
    <mergeCell ref="F166:G166"/>
    <mergeCell ref="F167:G167"/>
    <mergeCell ref="F168:G168"/>
    <mergeCell ref="F169:G169"/>
    <mergeCell ref="F170:G170"/>
    <mergeCell ref="F183:G183"/>
    <mergeCell ref="F184:G184"/>
    <mergeCell ref="F185:G185"/>
    <mergeCell ref="F186:G186"/>
    <mergeCell ref="F187:G187"/>
    <mergeCell ref="F188:G188"/>
    <mergeCell ref="F177:G177"/>
    <mergeCell ref="F178:G178"/>
    <mergeCell ref="F179:G179"/>
    <mergeCell ref="F180:G180"/>
    <mergeCell ref="F181:G181"/>
    <mergeCell ref="F182:G182"/>
    <mergeCell ref="F195:G195"/>
    <mergeCell ref="F196:G196"/>
    <mergeCell ref="F197:G197"/>
    <mergeCell ref="F198:G198"/>
    <mergeCell ref="F199:G199"/>
    <mergeCell ref="F200:G200"/>
    <mergeCell ref="F189:G189"/>
    <mergeCell ref="F190:G190"/>
    <mergeCell ref="F191:G191"/>
    <mergeCell ref="F192:G192"/>
    <mergeCell ref="F193:G193"/>
    <mergeCell ref="F194:G194"/>
    <mergeCell ref="F207:G207"/>
    <mergeCell ref="F208:G208"/>
    <mergeCell ref="F209:G209"/>
    <mergeCell ref="F210:G210"/>
    <mergeCell ref="F211:G211"/>
    <mergeCell ref="F212:G212"/>
    <mergeCell ref="F201:G201"/>
    <mergeCell ref="F202:G202"/>
    <mergeCell ref="F203:G203"/>
    <mergeCell ref="F204:G204"/>
    <mergeCell ref="F205:G205"/>
    <mergeCell ref="F206:G206"/>
    <mergeCell ref="F219:G219"/>
    <mergeCell ref="F220:G220"/>
    <mergeCell ref="F221:G221"/>
    <mergeCell ref="F222:G222"/>
    <mergeCell ref="F223:G223"/>
    <mergeCell ref="F224:G224"/>
    <mergeCell ref="F213:G213"/>
    <mergeCell ref="F214:G214"/>
    <mergeCell ref="F215:G215"/>
    <mergeCell ref="F216:G216"/>
    <mergeCell ref="F217:G217"/>
    <mergeCell ref="F218:G218"/>
    <mergeCell ref="F231:G231"/>
    <mergeCell ref="F232:G232"/>
    <mergeCell ref="F233:G233"/>
    <mergeCell ref="F234:G234"/>
    <mergeCell ref="F235:G235"/>
    <mergeCell ref="F236:G236"/>
    <mergeCell ref="F225:G225"/>
    <mergeCell ref="F226:G226"/>
    <mergeCell ref="F227:G227"/>
    <mergeCell ref="F228:G228"/>
    <mergeCell ref="F229:G229"/>
    <mergeCell ref="F230:G230"/>
    <mergeCell ref="F243:G243"/>
    <mergeCell ref="F244:G244"/>
    <mergeCell ref="F245:G245"/>
    <mergeCell ref="F246:G246"/>
    <mergeCell ref="F247:G247"/>
    <mergeCell ref="F248:G248"/>
    <mergeCell ref="F237:G237"/>
    <mergeCell ref="F238:G238"/>
    <mergeCell ref="F239:G239"/>
    <mergeCell ref="F240:G240"/>
    <mergeCell ref="F241:G241"/>
    <mergeCell ref="F242:G242"/>
    <mergeCell ref="F255:G255"/>
    <mergeCell ref="F256:G256"/>
    <mergeCell ref="F257:G257"/>
    <mergeCell ref="F258:G258"/>
    <mergeCell ref="F259:G259"/>
    <mergeCell ref="F260:G260"/>
    <mergeCell ref="F249:G249"/>
    <mergeCell ref="F250:G250"/>
    <mergeCell ref="F251:G251"/>
    <mergeCell ref="F252:G252"/>
    <mergeCell ref="F253:G253"/>
    <mergeCell ref="F254:G254"/>
    <mergeCell ref="F267:G267"/>
    <mergeCell ref="F268:G268"/>
    <mergeCell ref="F269:G269"/>
    <mergeCell ref="F270:G270"/>
    <mergeCell ref="F271:G271"/>
    <mergeCell ref="F272:G272"/>
    <mergeCell ref="F261:G261"/>
    <mergeCell ref="F262:G262"/>
    <mergeCell ref="F263:G263"/>
    <mergeCell ref="F264:G264"/>
    <mergeCell ref="F265:G265"/>
    <mergeCell ref="F266:G266"/>
    <mergeCell ref="F279:G279"/>
    <mergeCell ref="F280:G280"/>
    <mergeCell ref="F281:G281"/>
    <mergeCell ref="F282:G282"/>
    <mergeCell ref="F283:G283"/>
    <mergeCell ref="F284:G284"/>
    <mergeCell ref="F273:G273"/>
    <mergeCell ref="F274:G274"/>
    <mergeCell ref="F275:G275"/>
    <mergeCell ref="F276:G276"/>
    <mergeCell ref="F277:G277"/>
    <mergeCell ref="F278:G278"/>
    <mergeCell ref="F291:G291"/>
    <mergeCell ref="F292:G292"/>
    <mergeCell ref="F293:G293"/>
    <mergeCell ref="F294:G294"/>
    <mergeCell ref="F295:G295"/>
    <mergeCell ref="F296:G296"/>
    <mergeCell ref="F285:G285"/>
    <mergeCell ref="F286:G286"/>
    <mergeCell ref="F287:G287"/>
    <mergeCell ref="F288:G288"/>
    <mergeCell ref="F289:G289"/>
    <mergeCell ref="F290:G290"/>
    <mergeCell ref="F303:G303"/>
    <mergeCell ref="F304:G304"/>
    <mergeCell ref="F305:G305"/>
    <mergeCell ref="F306:G306"/>
    <mergeCell ref="F307:G307"/>
    <mergeCell ref="F308:G308"/>
    <mergeCell ref="F297:G297"/>
    <mergeCell ref="F298:G298"/>
    <mergeCell ref="F299:G299"/>
    <mergeCell ref="F300:G300"/>
    <mergeCell ref="F301:G301"/>
    <mergeCell ref="F302:G302"/>
    <mergeCell ref="F315:G315"/>
    <mergeCell ref="F316:G316"/>
    <mergeCell ref="F317:G317"/>
    <mergeCell ref="F318:G318"/>
    <mergeCell ref="F319:G319"/>
    <mergeCell ref="F320:G320"/>
    <mergeCell ref="F309:G309"/>
    <mergeCell ref="F310:G310"/>
    <mergeCell ref="F311:G311"/>
    <mergeCell ref="F312:G312"/>
    <mergeCell ref="F313:G313"/>
    <mergeCell ref="F314:G314"/>
    <mergeCell ref="F327:G327"/>
    <mergeCell ref="F328:G328"/>
    <mergeCell ref="F329:G329"/>
    <mergeCell ref="F330:G330"/>
    <mergeCell ref="F331:G331"/>
    <mergeCell ref="F332:G332"/>
    <mergeCell ref="F321:G321"/>
    <mergeCell ref="F322:G322"/>
    <mergeCell ref="F323:G323"/>
    <mergeCell ref="F324:G324"/>
    <mergeCell ref="F325:G325"/>
    <mergeCell ref="F326:G326"/>
    <mergeCell ref="F339:G339"/>
    <mergeCell ref="F340:G340"/>
    <mergeCell ref="F341:G341"/>
    <mergeCell ref="F342:G342"/>
    <mergeCell ref="F343:G343"/>
    <mergeCell ref="F344:G344"/>
    <mergeCell ref="F333:G333"/>
    <mergeCell ref="F334:G334"/>
    <mergeCell ref="F335:G335"/>
    <mergeCell ref="F336:G336"/>
    <mergeCell ref="F337:G337"/>
    <mergeCell ref="F338:G338"/>
    <mergeCell ref="F351:G351"/>
    <mergeCell ref="F352:G352"/>
    <mergeCell ref="F353:G353"/>
    <mergeCell ref="F354:G354"/>
    <mergeCell ref="F355:G355"/>
    <mergeCell ref="F356:G356"/>
    <mergeCell ref="F345:G345"/>
    <mergeCell ref="F346:G346"/>
    <mergeCell ref="F347:G347"/>
    <mergeCell ref="F348:G348"/>
    <mergeCell ref="F349:G349"/>
    <mergeCell ref="F350:G350"/>
    <mergeCell ref="F363:G363"/>
    <mergeCell ref="F364:G364"/>
    <mergeCell ref="F365:G365"/>
    <mergeCell ref="F366:G366"/>
    <mergeCell ref="F367:G367"/>
    <mergeCell ref="F368:G368"/>
    <mergeCell ref="F357:G357"/>
    <mergeCell ref="F358:G358"/>
    <mergeCell ref="F359:G359"/>
    <mergeCell ref="F360:G360"/>
    <mergeCell ref="F361:G361"/>
    <mergeCell ref="F362:G362"/>
    <mergeCell ref="F375:G375"/>
    <mergeCell ref="F376:G376"/>
    <mergeCell ref="F377:G377"/>
    <mergeCell ref="F378:G378"/>
    <mergeCell ref="F379:G379"/>
    <mergeCell ref="F380:G380"/>
    <mergeCell ref="F369:G369"/>
    <mergeCell ref="F370:G370"/>
    <mergeCell ref="F371:G371"/>
    <mergeCell ref="F372:G372"/>
    <mergeCell ref="F373:G373"/>
    <mergeCell ref="F374:G374"/>
    <mergeCell ref="F387:G387"/>
    <mergeCell ref="F388:G388"/>
    <mergeCell ref="F389:G389"/>
    <mergeCell ref="F390:G390"/>
    <mergeCell ref="F391:G391"/>
    <mergeCell ref="F392:G392"/>
    <mergeCell ref="F381:G381"/>
    <mergeCell ref="F382:G382"/>
    <mergeCell ref="F383:G383"/>
    <mergeCell ref="F384:G384"/>
    <mergeCell ref="F385:G385"/>
    <mergeCell ref="F386:G386"/>
    <mergeCell ref="F399:G399"/>
    <mergeCell ref="F400:G400"/>
    <mergeCell ref="F401:G401"/>
    <mergeCell ref="F402:G402"/>
    <mergeCell ref="F403:G403"/>
    <mergeCell ref="F404:G404"/>
    <mergeCell ref="F393:G393"/>
    <mergeCell ref="F394:G394"/>
    <mergeCell ref="F395:G395"/>
    <mergeCell ref="F396:G396"/>
    <mergeCell ref="F397:G397"/>
    <mergeCell ref="F398:G398"/>
    <mergeCell ref="F411:G411"/>
    <mergeCell ref="F412:G412"/>
    <mergeCell ref="F413:G413"/>
    <mergeCell ref="F414:G414"/>
    <mergeCell ref="F415:G415"/>
    <mergeCell ref="F416:G416"/>
    <mergeCell ref="F405:G405"/>
    <mergeCell ref="F406:G406"/>
    <mergeCell ref="F407:G407"/>
    <mergeCell ref="F408:G408"/>
    <mergeCell ref="F409:G409"/>
    <mergeCell ref="F410:G410"/>
    <mergeCell ref="F423:G423"/>
    <mergeCell ref="F424:G424"/>
    <mergeCell ref="F425:G425"/>
    <mergeCell ref="F426:G426"/>
    <mergeCell ref="F427:G427"/>
    <mergeCell ref="F428:G428"/>
    <mergeCell ref="F417:G417"/>
    <mergeCell ref="F418:G418"/>
    <mergeCell ref="F419:G419"/>
    <mergeCell ref="F420:G420"/>
    <mergeCell ref="F421:G421"/>
    <mergeCell ref="F422:G422"/>
    <mergeCell ref="F435:G435"/>
    <mergeCell ref="F436:G436"/>
    <mergeCell ref="F437:G437"/>
    <mergeCell ref="F438:G438"/>
    <mergeCell ref="F439:G439"/>
    <mergeCell ref="F440:G440"/>
    <mergeCell ref="F429:G429"/>
    <mergeCell ref="F430:G430"/>
    <mergeCell ref="F431:G431"/>
    <mergeCell ref="F432:G432"/>
    <mergeCell ref="F433:G433"/>
    <mergeCell ref="F434:G434"/>
    <mergeCell ref="F447:G447"/>
    <mergeCell ref="F448:G448"/>
    <mergeCell ref="F449:G449"/>
    <mergeCell ref="F450:G450"/>
    <mergeCell ref="F451:G451"/>
    <mergeCell ref="F452:G452"/>
    <mergeCell ref="F441:G441"/>
    <mergeCell ref="F442:G442"/>
    <mergeCell ref="F443:G443"/>
    <mergeCell ref="F444:G444"/>
    <mergeCell ref="F445:G445"/>
    <mergeCell ref="F446:G446"/>
    <mergeCell ref="F459:G459"/>
    <mergeCell ref="F460:G460"/>
    <mergeCell ref="F461:G461"/>
    <mergeCell ref="F462:G462"/>
    <mergeCell ref="F463:G463"/>
    <mergeCell ref="F464:G464"/>
    <mergeCell ref="F453:G453"/>
    <mergeCell ref="F454:G454"/>
    <mergeCell ref="F455:G455"/>
    <mergeCell ref="F456:G456"/>
    <mergeCell ref="F457:G457"/>
    <mergeCell ref="F458:G458"/>
    <mergeCell ref="F471:G471"/>
    <mergeCell ref="F472:G472"/>
    <mergeCell ref="F473:G473"/>
    <mergeCell ref="F474:G474"/>
    <mergeCell ref="F475:G475"/>
    <mergeCell ref="F476:G476"/>
    <mergeCell ref="F465:G465"/>
    <mergeCell ref="F466:G466"/>
    <mergeCell ref="F467:G467"/>
    <mergeCell ref="F468:G468"/>
    <mergeCell ref="F469:G469"/>
    <mergeCell ref="F470:G470"/>
    <mergeCell ref="F483:G483"/>
    <mergeCell ref="F484:G484"/>
    <mergeCell ref="F485:G485"/>
    <mergeCell ref="F486:G486"/>
    <mergeCell ref="F487:G487"/>
    <mergeCell ref="F488:G488"/>
    <mergeCell ref="F477:G477"/>
    <mergeCell ref="F478:G478"/>
    <mergeCell ref="F479:G479"/>
    <mergeCell ref="F480:G480"/>
    <mergeCell ref="F481:G481"/>
    <mergeCell ref="F482:G482"/>
    <mergeCell ref="F495:G495"/>
    <mergeCell ref="F496:G496"/>
    <mergeCell ref="F497:G497"/>
    <mergeCell ref="F498:G498"/>
    <mergeCell ref="F499:G499"/>
    <mergeCell ref="F500:G500"/>
    <mergeCell ref="F489:G489"/>
    <mergeCell ref="F490:G490"/>
    <mergeCell ref="F491:G491"/>
    <mergeCell ref="F492:G492"/>
    <mergeCell ref="F493:G493"/>
    <mergeCell ref="F494:G494"/>
    <mergeCell ref="F518:G518"/>
    <mergeCell ref="F507:G507"/>
    <mergeCell ref="F508:G508"/>
    <mergeCell ref="F509:G509"/>
    <mergeCell ref="F510:G510"/>
    <mergeCell ref="F511:G511"/>
    <mergeCell ref="F512:G512"/>
    <mergeCell ref="F501:G501"/>
    <mergeCell ref="F502:G502"/>
    <mergeCell ref="F503:G503"/>
    <mergeCell ref="F504:G504"/>
    <mergeCell ref="F505:G505"/>
    <mergeCell ref="F506:G506"/>
    <mergeCell ref="F52:G52"/>
    <mergeCell ref="A46:H46"/>
    <mergeCell ref="A48:H48"/>
    <mergeCell ref="A528:H529"/>
    <mergeCell ref="I528:I529"/>
    <mergeCell ref="C17:E17"/>
    <mergeCell ref="F17:I17"/>
    <mergeCell ref="B17:B18"/>
    <mergeCell ref="A17:A18"/>
    <mergeCell ref="F54:G54"/>
    <mergeCell ref="F519:G519"/>
    <mergeCell ref="F520:G520"/>
    <mergeCell ref="A521:H521"/>
    <mergeCell ref="A523:H523"/>
    <mergeCell ref="A526:H527"/>
    <mergeCell ref="I526:I527"/>
    <mergeCell ref="F513:G513"/>
    <mergeCell ref="F514:G514"/>
    <mergeCell ref="F515:G515"/>
    <mergeCell ref="F516:G516"/>
    <mergeCell ref="F517:G517"/>
  </mergeCells>
  <printOptions horizontalCentered="1"/>
  <pageMargins left="0" right="0" top="0.39370078740157483" bottom="0.59055118110236227" header="0.31496062992125984" footer="0.31496062992125984"/>
  <pageSetup paperSize="9" scale="65" fitToHeight="0" orientation="portrait" verticalDpi="1200" r:id="rId1"/>
  <headerFooter>
    <oddFooter>&amp;L&amp;P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4</vt:i4>
      </vt:variant>
    </vt:vector>
  </HeadingPairs>
  <TitlesOfParts>
    <vt:vector size="6" baseType="lpstr">
      <vt:lpstr>limpa</vt:lpstr>
      <vt:lpstr>limpa (2)</vt:lpstr>
      <vt:lpstr>limpa!Area_de_impressao</vt:lpstr>
      <vt:lpstr>'limpa (2)'!Area_de_impressao</vt:lpstr>
      <vt:lpstr>limpa!Titulos_de_impressao</vt:lpstr>
      <vt:lpstr>'limpa (2)'!Titulos_de_impressao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Hemarteson Lemos Muniz</dc:creator>
  <cp:lastModifiedBy>Administrador</cp:lastModifiedBy>
  <cp:lastPrinted>2019-09-26T20:11:41Z</cp:lastPrinted>
  <dcterms:created xsi:type="dcterms:W3CDTF">2008-02-27T18:49:32Z</dcterms:created>
  <dcterms:modified xsi:type="dcterms:W3CDTF">2019-10-01T17:59:02Z</dcterms:modified>
</cp:coreProperties>
</file>